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DieseArbeitsmappe" autoCompressPictures="0" defaultThemeVersion="124226"/>
  <mc:AlternateContent xmlns:mc="http://schemas.openxmlformats.org/markup-compatibility/2006">
    <mc:Choice Requires="x15">
      <x15ac:absPath xmlns:x15ac="http://schemas.microsoft.com/office/spreadsheetml/2010/11/ac" url="E:\EXT\JP\"/>
    </mc:Choice>
  </mc:AlternateContent>
  <bookViews>
    <workbookView xWindow="0" yWindow="0" windowWidth="28800" windowHeight="11835"/>
  </bookViews>
  <sheets>
    <sheet name="Rechnungsblatt" sheetId="1" r:id="rId1"/>
    <sheet name="Erläuterungen" sheetId="13" r:id="rId2"/>
    <sheet name="Hilfstabelle_Spalten" sheetId="12" state="hidden" r:id="rId3"/>
  </sheets>
  <definedNames>
    <definedName name="_xlnm._FilterDatabase" localSheetId="0" hidden="1">Rechnungsblatt!$A$15:$V$15</definedName>
    <definedName name="_xlnm.Print_Area" localSheetId="1">Erläuterungen!$B$1:$E$39</definedName>
    <definedName name="_xlnm.Print_Area" localSheetId="0">Rechnungsblatt!$A$1:$V$278</definedName>
    <definedName name="_xlnm.Print_Titles" localSheetId="0">Rechnungsblatt!$1:$13</definedName>
    <definedName name="ProfilZeilen">Hilfstabelle_Spalten!$F$1:$F$2</definedName>
    <definedName name="Z_F7FEAE61_D24C_4D8E_AFDC_CE16EEE5A0A3_.wvu.PrintArea" localSheetId="1" hidden="1">Erläuterungen!$B$1:$E$39</definedName>
  </definedNames>
  <calcPr calcId="162913"/>
</workbook>
</file>

<file path=xl/calcChain.xml><?xml version="1.0" encoding="utf-8"?>
<calcChain xmlns="http://schemas.openxmlformats.org/spreadsheetml/2006/main">
  <c r="V8" i="1" l="1"/>
  <c r="T10" i="1"/>
  <c r="T8" i="1"/>
  <c r="V6" i="1"/>
  <c r="T6" i="1"/>
  <c r="S19" i="1" l="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16" i="1"/>
  <c r="S18" i="1" l="1"/>
  <c r="S20" i="1"/>
  <c r="S17" i="1"/>
  <c r="S16" i="1"/>
  <c r="O14" i="1" l="1"/>
  <c r="K14" i="1"/>
  <c r="J14" i="1"/>
  <c r="I14" i="1"/>
  <c r="W16" i="1" l="1"/>
  <c r="X16" i="1" s="1"/>
  <c r="M16" i="1" l="1"/>
  <c r="N16" i="1" s="1"/>
  <c r="W63" i="1"/>
  <c r="X63" i="1" s="1"/>
  <c r="W62" i="1"/>
  <c r="X62" i="1" s="1"/>
  <c r="W61" i="1"/>
  <c r="X61" i="1" s="1"/>
  <c r="W60" i="1"/>
  <c r="X60" i="1" s="1"/>
  <c r="W59" i="1"/>
  <c r="X59" i="1" s="1"/>
  <c r="W58" i="1"/>
  <c r="X58" i="1" s="1"/>
  <c r="W57" i="1"/>
  <c r="X57" i="1" s="1"/>
  <c r="W56" i="1"/>
  <c r="X56" i="1" s="1"/>
  <c r="W55" i="1"/>
  <c r="X55" i="1" s="1"/>
  <c r="W54" i="1"/>
  <c r="X54" i="1" s="1"/>
  <c r="W53" i="1"/>
  <c r="X53" i="1" s="1"/>
  <c r="W52" i="1"/>
  <c r="X52" i="1" s="1"/>
  <c r="W51" i="1"/>
  <c r="X51" i="1" s="1"/>
  <c r="W50" i="1"/>
  <c r="X50" i="1" s="1"/>
  <c r="W49" i="1"/>
  <c r="X49" i="1" s="1"/>
  <c r="W48" i="1"/>
  <c r="X48" i="1" s="1"/>
  <c r="W47" i="1"/>
  <c r="X47" i="1" s="1"/>
  <c r="M47" i="1"/>
  <c r="P47" i="1" s="1"/>
  <c r="W46" i="1"/>
  <c r="X46" i="1" s="1"/>
  <c r="W45" i="1"/>
  <c r="X45" i="1" s="1"/>
  <c r="W44" i="1"/>
  <c r="X44" i="1" s="1"/>
  <c r="W43" i="1"/>
  <c r="X43" i="1" s="1"/>
  <c r="W42" i="1"/>
  <c r="X42" i="1" s="1"/>
  <c r="W41" i="1"/>
  <c r="X41" i="1" s="1"/>
  <c r="W40" i="1"/>
  <c r="X40" i="1" s="1"/>
  <c r="W39" i="1"/>
  <c r="X39" i="1" s="1"/>
  <c r="W38" i="1"/>
  <c r="X38" i="1" s="1"/>
  <c r="W37" i="1"/>
  <c r="X37" i="1" s="1"/>
  <c r="W36" i="1"/>
  <c r="X36" i="1" s="1"/>
  <c r="W35" i="1"/>
  <c r="X35" i="1" s="1"/>
  <c r="W34" i="1"/>
  <c r="X34" i="1" s="1"/>
  <c r="W33" i="1"/>
  <c r="X33" i="1" s="1"/>
  <c r="W32" i="1"/>
  <c r="X32" i="1" s="1"/>
  <c r="W31" i="1"/>
  <c r="X31" i="1" s="1"/>
  <c r="W30" i="1"/>
  <c r="X30" i="1" s="1"/>
  <c r="W29" i="1"/>
  <c r="X29" i="1" s="1"/>
  <c r="W28" i="1"/>
  <c r="X28" i="1" s="1"/>
  <c r="W27" i="1"/>
  <c r="X27" i="1" s="1"/>
  <c r="W26" i="1"/>
  <c r="X26" i="1" s="1"/>
  <c r="W25" i="1"/>
  <c r="X25" i="1" s="1"/>
  <c r="W24" i="1"/>
  <c r="X24" i="1" s="1"/>
  <c r="W23" i="1"/>
  <c r="X23" i="1" s="1"/>
  <c r="W22" i="1"/>
  <c r="X22" i="1" s="1"/>
  <c r="W21" i="1"/>
  <c r="X21" i="1" s="1"/>
  <c r="W20" i="1"/>
  <c r="X20" i="1" s="1"/>
  <c r="W19" i="1"/>
  <c r="X19" i="1" s="1"/>
  <c r="W18" i="1"/>
  <c r="X18" i="1" s="1"/>
  <c r="W17" i="1"/>
  <c r="X17" i="1" s="1"/>
  <c r="M35" i="1" l="1"/>
  <c r="P35" i="1" s="1"/>
  <c r="M48" i="1"/>
  <c r="M49" i="1"/>
  <c r="M50" i="1"/>
  <c r="M51" i="1"/>
  <c r="M52" i="1"/>
  <c r="M53" i="1"/>
  <c r="M54" i="1"/>
  <c r="M55" i="1"/>
  <c r="M56" i="1"/>
  <c r="M57" i="1"/>
  <c r="M58" i="1"/>
  <c r="M59" i="1"/>
  <c r="M60" i="1"/>
  <c r="M61" i="1"/>
  <c r="M62" i="1"/>
  <c r="M63" i="1"/>
  <c r="M29" i="1"/>
  <c r="P29" i="1" s="1"/>
  <c r="M37" i="1"/>
  <c r="P37" i="1" s="1"/>
  <c r="M27" i="1"/>
  <c r="P27" i="1" s="1"/>
  <c r="M45" i="1"/>
  <c r="P45" i="1" s="1"/>
  <c r="M19" i="1"/>
  <c r="P19" i="1" s="1"/>
  <c r="M31" i="1"/>
  <c r="P31" i="1" s="1"/>
  <c r="M39" i="1"/>
  <c r="P39" i="1" s="1"/>
  <c r="M25" i="1"/>
  <c r="P25" i="1" s="1"/>
  <c r="M33" i="1"/>
  <c r="P33" i="1" s="1"/>
  <c r="M41" i="1"/>
  <c r="P41" i="1" s="1"/>
  <c r="M43" i="1"/>
  <c r="P43" i="1" s="1"/>
  <c r="N29" i="1"/>
  <c r="N31" i="1"/>
  <c r="N35" i="1"/>
  <c r="N37" i="1"/>
  <c r="N47" i="1"/>
  <c r="M26" i="1"/>
  <c r="M28" i="1"/>
  <c r="M30" i="1"/>
  <c r="M32" i="1"/>
  <c r="M34" i="1"/>
  <c r="M36" i="1"/>
  <c r="M38" i="1"/>
  <c r="M40" i="1"/>
  <c r="M42" i="1"/>
  <c r="M44" i="1"/>
  <c r="M46" i="1"/>
  <c r="M24" i="1"/>
  <c r="M23" i="1"/>
  <c r="M22" i="1"/>
  <c r="M21" i="1"/>
  <c r="M20" i="1"/>
  <c r="M18" i="1"/>
  <c r="P16" i="1"/>
  <c r="T16" i="1" s="1"/>
  <c r="M17" i="1"/>
  <c r="N41" i="1" l="1"/>
  <c r="N19" i="1"/>
  <c r="N33" i="1"/>
  <c r="N27" i="1"/>
  <c r="N17" i="1"/>
  <c r="P17" i="1"/>
  <c r="P63" i="1"/>
  <c r="N63" i="1"/>
  <c r="P59" i="1"/>
  <c r="N59" i="1"/>
  <c r="P55" i="1"/>
  <c r="N55" i="1"/>
  <c r="N51" i="1"/>
  <c r="P51" i="1"/>
  <c r="P62" i="1"/>
  <c r="N62" i="1"/>
  <c r="P50" i="1"/>
  <c r="N50" i="1"/>
  <c r="N61" i="1"/>
  <c r="P61" i="1"/>
  <c r="P57" i="1"/>
  <c r="N57" i="1"/>
  <c r="N53" i="1"/>
  <c r="P53" i="1"/>
  <c r="N49" i="1"/>
  <c r="P49" i="1"/>
  <c r="P58" i="1"/>
  <c r="N58" i="1"/>
  <c r="P54" i="1"/>
  <c r="N54" i="1"/>
  <c r="P60" i="1"/>
  <c r="N60" i="1"/>
  <c r="P56" i="1"/>
  <c r="N56" i="1"/>
  <c r="P52" i="1"/>
  <c r="N52" i="1"/>
  <c r="P48" i="1"/>
  <c r="N48" i="1"/>
  <c r="N39" i="1"/>
  <c r="N45" i="1"/>
  <c r="N25" i="1"/>
  <c r="N43" i="1"/>
  <c r="P40" i="1"/>
  <c r="N40" i="1"/>
  <c r="P46" i="1"/>
  <c r="N46" i="1"/>
  <c r="P30" i="1"/>
  <c r="N30" i="1"/>
  <c r="P44" i="1"/>
  <c r="N44" i="1"/>
  <c r="P36" i="1"/>
  <c r="N36" i="1"/>
  <c r="N28" i="1"/>
  <c r="P28" i="1"/>
  <c r="N32" i="1"/>
  <c r="P32" i="1"/>
  <c r="N38" i="1"/>
  <c r="P38" i="1"/>
  <c r="N42" i="1"/>
  <c r="P42" i="1"/>
  <c r="P34" i="1"/>
  <c r="N34" i="1"/>
  <c r="P26" i="1"/>
  <c r="N26" i="1"/>
  <c r="N24" i="1"/>
  <c r="P24" i="1"/>
  <c r="P23" i="1"/>
  <c r="N23" i="1"/>
  <c r="N22" i="1"/>
  <c r="P22" i="1"/>
  <c r="P21" i="1"/>
  <c r="N21" i="1"/>
  <c r="N20" i="1"/>
  <c r="P20" i="1"/>
  <c r="N18" i="1"/>
  <c r="P18"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T48" i="1" l="1"/>
  <c r="T49" i="1"/>
  <c r="T52" i="1"/>
  <c r="T56" i="1"/>
  <c r="T60" i="1"/>
  <c r="T53" i="1"/>
  <c r="T57" i="1"/>
  <c r="T61" i="1"/>
  <c r="T50" i="1"/>
  <c r="T54" i="1"/>
  <c r="T58" i="1"/>
  <c r="T62" i="1"/>
  <c r="T51" i="1"/>
  <c r="T55" i="1"/>
  <c r="T59" i="1"/>
  <c r="T63" i="1"/>
  <c r="X275" i="1"/>
  <c r="M275" i="1" s="1"/>
  <c r="X278" i="1"/>
  <c r="M278" i="1" s="1"/>
  <c r="X272" i="1"/>
  <c r="M272" i="1" s="1"/>
  <c r="X276" i="1"/>
  <c r="M276" i="1" s="1"/>
  <c r="X274" i="1"/>
  <c r="M274" i="1"/>
  <c r="X273" i="1"/>
  <c r="M273" i="1" s="1"/>
  <c r="X277" i="1"/>
  <c r="M277" i="1" s="1"/>
  <c r="X250" i="1"/>
  <c r="M250" i="1" s="1"/>
  <c r="X258" i="1"/>
  <c r="M258" i="1" s="1"/>
  <c r="X266" i="1"/>
  <c r="M266" i="1" s="1"/>
  <c r="X243" i="1"/>
  <c r="M243" i="1" s="1"/>
  <c r="X247" i="1"/>
  <c r="M247" i="1" s="1"/>
  <c r="X251" i="1"/>
  <c r="M251" i="1" s="1"/>
  <c r="X255" i="1"/>
  <c r="M255" i="1" s="1"/>
  <c r="X259" i="1"/>
  <c r="M259" i="1" s="1"/>
  <c r="X263" i="1"/>
  <c r="M263" i="1" s="1"/>
  <c r="X267" i="1"/>
  <c r="M267" i="1" s="1"/>
  <c r="X271" i="1"/>
  <c r="M271" i="1" s="1"/>
  <c r="X246" i="1"/>
  <c r="M246" i="1" s="1"/>
  <c r="X254" i="1"/>
  <c r="M254" i="1" s="1"/>
  <c r="X262" i="1"/>
  <c r="M262" i="1" s="1"/>
  <c r="X270" i="1"/>
  <c r="M270" i="1" s="1"/>
  <c r="X240" i="1"/>
  <c r="M240" i="1" s="1"/>
  <c r="X244" i="1"/>
  <c r="M244" i="1" s="1"/>
  <c r="X248" i="1"/>
  <c r="M248" i="1" s="1"/>
  <c r="X252" i="1"/>
  <c r="M252" i="1" s="1"/>
  <c r="X256" i="1"/>
  <c r="M256" i="1" s="1"/>
  <c r="X260" i="1"/>
  <c r="M260" i="1" s="1"/>
  <c r="X264" i="1"/>
  <c r="M264" i="1" s="1"/>
  <c r="X268" i="1"/>
  <c r="M268" i="1" s="1"/>
  <c r="X242" i="1"/>
  <c r="M242" i="1" s="1"/>
  <c r="X241" i="1"/>
  <c r="M241" i="1" s="1"/>
  <c r="X245" i="1"/>
  <c r="M245" i="1" s="1"/>
  <c r="X249" i="1"/>
  <c r="M249" i="1" s="1"/>
  <c r="X253" i="1"/>
  <c r="M253" i="1" s="1"/>
  <c r="X257" i="1"/>
  <c r="M257" i="1" s="1"/>
  <c r="X261" i="1"/>
  <c r="M261" i="1" s="1"/>
  <c r="X265" i="1"/>
  <c r="M265" i="1" s="1"/>
  <c r="X269" i="1"/>
  <c r="M269" i="1" s="1"/>
  <c r="X210" i="1"/>
  <c r="M210" i="1" s="1"/>
  <c r="X218" i="1"/>
  <c r="M218" i="1" s="1"/>
  <c r="X222" i="1"/>
  <c r="M222" i="1" s="1"/>
  <c r="X230" i="1"/>
  <c r="M230" i="1" s="1"/>
  <c r="X238" i="1"/>
  <c r="M238" i="1" s="1"/>
  <c r="X215" i="1"/>
  <c r="M215" i="1" s="1"/>
  <c r="X223" i="1"/>
  <c r="M223" i="1" s="1"/>
  <c r="X231" i="1"/>
  <c r="M231" i="1" s="1"/>
  <c r="X235" i="1"/>
  <c r="M235" i="1" s="1"/>
  <c r="X208" i="1"/>
  <c r="M208" i="1"/>
  <c r="X212" i="1"/>
  <c r="M212" i="1" s="1"/>
  <c r="X216" i="1"/>
  <c r="M216" i="1" s="1"/>
  <c r="X220" i="1"/>
  <c r="M220" i="1" s="1"/>
  <c r="X224" i="1"/>
  <c r="M224" i="1" s="1"/>
  <c r="X228" i="1"/>
  <c r="M228" i="1" s="1"/>
  <c r="X232" i="1"/>
  <c r="M232" i="1" s="1"/>
  <c r="X236" i="1"/>
  <c r="M236" i="1" s="1"/>
  <c r="X214" i="1"/>
  <c r="M214" i="1" s="1"/>
  <c r="X226" i="1"/>
  <c r="M226" i="1" s="1"/>
  <c r="X234" i="1"/>
  <c r="M234" i="1" s="1"/>
  <c r="X211" i="1"/>
  <c r="M211" i="1" s="1"/>
  <c r="X219" i="1"/>
  <c r="M219" i="1" s="1"/>
  <c r="X227" i="1"/>
  <c r="M227" i="1" s="1"/>
  <c r="X239" i="1"/>
  <c r="M239" i="1" s="1"/>
  <c r="X209" i="1"/>
  <c r="M209" i="1" s="1"/>
  <c r="X213" i="1"/>
  <c r="M213" i="1" s="1"/>
  <c r="X217" i="1"/>
  <c r="M217" i="1" s="1"/>
  <c r="X221" i="1"/>
  <c r="M221" i="1" s="1"/>
  <c r="X225" i="1"/>
  <c r="M225" i="1" s="1"/>
  <c r="X229" i="1"/>
  <c r="M229" i="1" s="1"/>
  <c r="X233" i="1"/>
  <c r="M233" i="1" s="1"/>
  <c r="X237" i="1"/>
  <c r="M237" i="1" s="1"/>
  <c r="X194" i="1"/>
  <c r="M194" i="1" s="1"/>
  <c r="X179" i="1"/>
  <c r="M179" i="1" s="1"/>
  <c r="X183" i="1"/>
  <c r="M183" i="1" s="1"/>
  <c r="X187" i="1"/>
  <c r="M187" i="1" s="1"/>
  <c r="X191" i="1"/>
  <c r="M191" i="1" s="1"/>
  <c r="X195" i="1"/>
  <c r="M195" i="1" s="1"/>
  <c r="X199" i="1"/>
  <c r="M199" i="1" s="1"/>
  <c r="X203" i="1"/>
  <c r="M203" i="1" s="1"/>
  <c r="X207" i="1"/>
  <c r="M207" i="1" s="1"/>
  <c r="X182" i="1"/>
  <c r="M182" i="1" s="1"/>
  <c r="X190" i="1"/>
  <c r="M190" i="1" s="1"/>
  <c r="X202" i="1"/>
  <c r="M202" i="1" s="1"/>
  <c r="X176" i="1"/>
  <c r="M176" i="1" s="1"/>
  <c r="X180" i="1"/>
  <c r="M180" i="1" s="1"/>
  <c r="X184" i="1"/>
  <c r="M184" i="1" s="1"/>
  <c r="X188" i="1"/>
  <c r="M188" i="1" s="1"/>
  <c r="X192" i="1"/>
  <c r="M192" i="1" s="1"/>
  <c r="X196" i="1"/>
  <c r="M196" i="1" s="1"/>
  <c r="X200" i="1"/>
  <c r="M200" i="1" s="1"/>
  <c r="X204" i="1"/>
  <c r="M204" i="1" s="1"/>
  <c r="X178" i="1"/>
  <c r="M178" i="1" s="1"/>
  <c r="X186" i="1"/>
  <c r="M186" i="1" s="1"/>
  <c r="X198" i="1"/>
  <c r="M198" i="1" s="1"/>
  <c r="X206" i="1"/>
  <c r="M206" i="1" s="1"/>
  <c r="X177" i="1"/>
  <c r="M177" i="1" s="1"/>
  <c r="X181" i="1"/>
  <c r="M181" i="1" s="1"/>
  <c r="X185" i="1"/>
  <c r="M185" i="1" s="1"/>
  <c r="X189" i="1"/>
  <c r="M189" i="1" s="1"/>
  <c r="X193" i="1"/>
  <c r="M193" i="1" s="1"/>
  <c r="X197" i="1"/>
  <c r="M197" i="1" s="1"/>
  <c r="X201" i="1"/>
  <c r="M201" i="1" s="1"/>
  <c r="X205" i="1"/>
  <c r="M205" i="1" s="1"/>
  <c r="X154" i="1"/>
  <c r="M154" i="1" s="1"/>
  <c r="X166" i="1"/>
  <c r="M166" i="1" s="1"/>
  <c r="X174" i="1"/>
  <c r="M174" i="1" s="1"/>
  <c r="X147" i="1"/>
  <c r="M147" i="1" s="1"/>
  <c r="X151" i="1"/>
  <c r="M151" i="1" s="1"/>
  <c r="X155" i="1"/>
  <c r="M155" i="1" s="1"/>
  <c r="X159" i="1"/>
  <c r="M159" i="1" s="1"/>
  <c r="X163" i="1"/>
  <c r="M163" i="1" s="1"/>
  <c r="X167" i="1"/>
  <c r="M167" i="1" s="1"/>
  <c r="X171" i="1"/>
  <c r="M171" i="1" s="1"/>
  <c r="X175" i="1"/>
  <c r="M175" i="1" s="1"/>
  <c r="X158" i="1"/>
  <c r="M158" i="1" s="1"/>
  <c r="X144" i="1"/>
  <c r="M144" i="1" s="1"/>
  <c r="X148" i="1"/>
  <c r="M148" i="1" s="1"/>
  <c r="X152" i="1"/>
  <c r="M152" i="1" s="1"/>
  <c r="X156" i="1"/>
  <c r="M156" i="1" s="1"/>
  <c r="X160" i="1"/>
  <c r="M160" i="1" s="1"/>
  <c r="X164" i="1"/>
  <c r="M164" i="1" s="1"/>
  <c r="X168" i="1"/>
  <c r="M168" i="1" s="1"/>
  <c r="X172" i="1"/>
  <c r="M172" i="1"/>
  <c r="X146" i="1"/>
  <c r="M146" i="1" s="1"/>
  <c r="X150" i="1"/>
  <c r="M150" i="1" s="1"/>
  <c r="X162" i="1"/>
  <c r="M162" i="1" s="1"/>
  <c r="X170" i="1"/>
  <c r="M170" i="1" s="1"/>
  <c r="X145" i="1"/>
  <c r="M145" i="1" s="1"/>
  <c r="X149" i="1"/>
  <c r="M149" i="1" s="1"/>
  <c r="X153" i="1"/>
  <c r="M153" i="1" s="1"/>
  <c r="X157" i="1"/>
  <c r="M157" i="1" s="1"/>
  <c r="X161" i="1"/>
  <c r="M161" i="1" s="1"/>
  <c r="X165" i="1"/>
  <c r="M165" i="1" s="1"/>
  <c r="X169" i="1"/>
  <c r="M169" i="1" s="1"/>
  <c r="X173" i="1"/>
  <c r="M173" i="1" s="1"/>
  <c r="X134" i="1"/>
  <c r="M134" i="1" s="1"/>
  <c r="X115" i="1"/>
  <c r="M115" i="1" s="1"/>
  <c r="X127" i="1"/>
  <c r="M127" i="1" s="1"/>
  <c r="X139" i="1"/>
  <c r="M139" i="1" s="1"/>
  <c r="X143" i="1"/>
  <c r="M143" i="1" s="1"/>
  <c r="X118" i="1"/>
  <c r="M118" i="1" s="1"/>
  <c r="X130" i="1"/>
  <c r="M130" i="1" s="1"/>
  <c r="X138" i="1"/>
  <c r="M138" i="1" s="1"/>
  <c r="X123" i="1"/>
  <c r="M123" i="1" s="1"/>
  <c r="X135" i="1"/>
  <c r="M135" i="1" s="1"/>
  <c r="X112" i="1"/>
  <c r="M112" i="1" s="1"/>
  <c r="X116" i="1"/>
  <c r="M116" i="1" s="1"/>
  <c r="X120" i="1"/>
  <c r="M120" i="1" s="1"/>
  <c r="X124" i="1"/>
  <c r="M124" i="1" s="1"/>
  <c r="X128" i="1"/>
  <c r="M128" i="1" s="1"/>
  <c r="X132" i="1"/>
  <c r="M132" i="1" s="1"/>
  <c r="X136" i="1"/>
  <c r="M136" i="1" s="1"/>
  <c r="X140" i="1"/>
  <c r="M140" i="1" s="1"/>
  <c r="X114" i="1"/>
  <c r="M114" i="1" s="1"/>
  <c r="X122" i="1"/>
  <c r="M122" i="1"/>
  <c r="X126" i="1"/>
  <c r="M126" i="1" s="1"/>
  <c r="X142" i="1"/>
  <c r="M142" i="1" s="1"/>
  <c r="X119" i="1"/>
  <c r="M119" i="1" s="1"/>
  <c r="X131" i="1"/>
  <c r="M131" i="1" s="1"/>
  <c r="X113" i="1"/>
  <c r="M113" i="1" s="1"/>
  <c r="X117" i="1"/>
  <c r="M117" i="1" s="1"/>
  <c r="X121" i="1"/>
  <c r="M121" i="1" s="1"/>
  <c r="X125" i="1"/>
  <c r="M125" i="1" s="1"/>
  <c r="X129" i="1"/>
  <c r="M129" i="1" s="1"/>
  <c r="X133" i="1"/>
  <c r="M133" i="1" s="1"/>
  <c r="X137" i="1"/>
  <c r="M137" i="1" s="1"/>
  <c r="X141" i="1"/>
  <c r="M141" i="1" s="1"/>
  <c r="X82" i="1"/>
  <c r="M82" i="1" s="1"/>
  <c r="X94" i="1"/>
  <c r="M94" i="1" s="1"/>
  <c r="X102" i="1"/>
  <c r="M102" i="1" s="1"/>
  <c r="X106" i="1"/>
  <c r="M106" i="1" s="1"/>
  <c r="X83" i="1"/>
  <c r="M83" i="1" s="1"/>
  <c r="X87" i="1"/>
  <c r="M87" i="1" s="1"/>
  <c r="X91" i="1"/>
  <c r="M91" i="1" s="1"/>
  <c r="X95" i="1"/>
  <c r="M95" i="1" s="1"/>
  <c r="X99" i="1"/>
  <c r="M99" i="1" s="1"/>
  <c r="X103" i="1"/>
  <c r="M103" i="1" s="1"/>
  <c r="X107" i="1"/>
  <c r="M107" i="1" s="1"/>
  <c r="X111" i="1"/>
  <c r="M111" i="1" s="1"/>
  <c r="X86" i="1"/>
  <c r="M86" i="1" s="1"/>
  <c r="X80" i="1"/>
  <c r="M80" i="1" s="1"/>
  <c r="X84" i="1"/>
  <c r="M84" i="1" s="1"/>
  <c r="X88" i="1"/>
  <c r="M88" i="1" s="1"/>
  <c r="X92" i="1"/>
  <c r="M92" i="1" s="1"/>
  <c r="X96" i="1"/>
  <c r="M96" i="1" s="1"/>
  <c r="X100" i="1"/>
  <c r="M100" i="1" s="1"/>
  <c r="X104" i="1"/>
  <c r="M104" i="1" s="1"/>
  <c r="X108" i="1"/>
  <c r="M108" i="1" s="1"/>
  <c r="X90" i="1"/>
  <c r="M90" i="1" s="1"/>
  <c r="X98" i="1"/>
  <c r="M98" i="1" s="1"/>
  <c r="X110" i="1"/>
  <c r="M110" i="1" s="1"/>
  <c r="X81" i="1"/>
  <c r="M81" i="1" s="1"/>
  <c r="X85" i="1"/>
  <c r="M85" i="1" s="1"/>
  <c r="X89" i="1"/>
  <c r="M89" i="1" s="1"/>
  <c r="X93" i="1"/>
  <c r="M93" i="1" s="1"/>
  <c r="X97" i="1"/>
  <c r="M97" i="1" s="1"/>
  <c r="X101" i="1"/>
  <c r="M101" i="1" s="1"/>
  <c r="X105" i="1"/>
  <c r="M105" i="1" s="1"/>
  <c r="X109" i="1"/>
  <c r="M109" i="1" s="1"/>
  <c r="X70" i="1"/>
  <c r="M70" i="1" s="1"/>
  <c r="X75" i="1"/>
  <c r="M75" i="1" s="1"/>
  <c r="X66" i="1"/>
  <c r="M66" i="1" s="1"/>
  <c r="X78" i="1"/>
  <c r="M78" i="1" s="1"/>
  <c r="X71" i="1"/>
  <c r="M71" i="1" s="1"/>
  <c r="X64" i="1"/>
  <c r="M64" i="1" s="1"/>
  <c r="X68" i="1"/>
  <c r="M68" i="1" s="1"/>
  <c r="X72" i="1"/>
  <c r="M72" i="1" s="1"/>
  <c r="X76" i="1"/>
  <c r="M76" i="1" s="1"/>
  <c r="X74" i="1"/>
  <c r="M74" i="1" s="1"/>
  <c r="X67" i="1"/>
  <c r="M67" i="1" s="1"/>
  <c r="X79" i="1"/>
  <c r="M79" i="1"/>
  <c r="X65" i="1"/>
  <c r="M65" i="1" s="1"/>
  <c r="X69" i="1"/>
  <c r="M69" i="1" s="1"/>
  <c r="X73" i="1"/>
  <c r="M73" i="1" s="1"/>
  <c r="X77" i="1"/>
  <c r="M77" i="1" s="1"/>
  <c r="T21" i="1"/>
  <c r="T25" i="1"/>
  <c r="T29" i="1"/>
  <c r="T33" i="1"/>
  <c r="T37" i="1"/>
  <c r="T41" i="1"/>
  <c r="T45" i="1"/>
  <c r="T18" i="1"/>
  <c r="T22" i="1"/>
  <c r="T26" i="1"/>
  <c r="T30" i="1"/>
  <c r="T34" i="1"/>
  <c r="T38" i="1"/>
  <c r="T42" i="1"/>
  <c r="T19" i="1"/>
  <c r="T23" i="1"/>
  <c r="T27" i="1"/>
  <c r="T31" i="1"/>
  <c r="T35" i="1"/>
  <c r="T39" i="1"/>
  <c r="T43" i="1"/>
  <c r="T20" i="1"/>
  <c r="T24" i="1"/>
  <c r="T28" i="1"/>
  <c r="T32" i="1"/>
  <c r="T36" i="1"/>
  <c r="T40" i="1"/>
  <c r="T44" i="1"/>
  <c r="T17" i="1"/>
  <c r="T46" i="1"/>
  <c r="T47" i="1"/>
  <c r="M14" i="1" l="1"/>
  <c r="P277" i="1"/>
  <c r="T277" i="1" s="1"/>
  <c r="N277" i="1"/>
  <c r="N274" i="1"/>
  <c r="P274" i="1"/>
  <c r="T274" i="1" s="1"/>
  <c r="P272" i="1"/>
  <c r="T272" i="1" s="1"/>
  <c r="N272" i="1"/>
  <c r="N275" i="1"/>
  <c r="P275" i="1"/>
  <c r="T275" i="1" s="1"/>
  <c r="P276" i="1"/>
  <c r="T276" i="1" s="1"/>
  <c r="N276" i="1"/>
  <c r="N278" i="1"/>
  <c r="P278" i="1"/>
  <c r="T278" i="1" s="1"/>
  <c r="P273" i="1"/>
  <c r="T273" i="1" s="1"/>
  <c r="N273" i="1"/>
  <c r="N269" i="1"/>
  <c r="P269" i="1"/>
  <c r="T269" i="1" s="1"/>
  <c r="P245" i="1"/>
  <c r="T245" i="1" s="1"/>
  <c r="N245" i="1"/>
  <c r="P264" i="1"/>
  <c r="T264" i="1" s="1"/>
  <c r="N264" i="1"/>
  <c r="P240" i="1"/>
  <c r="T240" i="1" s="1"/>
  <c r="N240" i="1"/>
  <c r="N246" i="1"/>
  <c r="P246" i="1"/>
  <c r="T246" i="1" s="1"/>
  <c r="N259" i="1"/>
  <c r="P259" i="1"/>
  <c r="T259" i="1" s="1"/>
  <c r="N243" i="1"/>
  <c r="P243" i="1"/>
  <c r="T243" i="1" s="1"/>
  <c r="N258" i="1"/>
  <c r="P258" i="1"/>
  <c r="T258" i="1" s="1"/>
  <c r="P261" i="1"/>
  <c r="T261" i="1" s="1"/>
  <c r="N261" i="1"/>
  <c r="P253" i="1"/>
  <c r="T253" i="1" s="1"/>
  <c r="N253" i="1"/>
  <c r="N242" i="1"/>
  <c r="P242" i="1"/>
  <c r="T242" i="1" s="1"/>
  <c r="P256" i="1"/>
  <c r="T256" i="1" s="1"/>
  <c r="N256" i="1"/>
  <c r="P248" i="1"/>
  <c r="T248" i="1" s="1"/>
  <c r="N248" i="1"/>
  <c r="N262" i="1"/>
  <c r="P262" i="1"/>
  <c r="T262" i="1" s="1"/>
  <c r="N267" i="1"/>
  <c r="P267" i="1"/>
  <c r="T267" i="1" s="1"/>
  <c r="N251" i="1"/>
  <c r="P251" i="1"/>
  <c r="T251" i="1" s="1"/>
  <c r="P257" i="1"/>
  <c r="T257" i="1" s="1"/>
  <c r="N257" i="1"/>
  <c r="P249" i="1"/>
  <c r="T249" i="1" s="1"/>
  <c r="N249" i="1"/>
  <c r="P241" i="1"/>
  <c r="T241" i="1" s="1"/>
  <c r="N241" i="1"/>
  <c r="P260" i="1"/>
  <c r="T260" i="1" s="1"/>
  <c r="N260" i="1"/>
  <c r="P252" i="1"/>
  <c r="T252" i="1" s="1"/>
  <c r="N252" i="1"/>
  <c r="P244" i="1"/>
  <c r="T244" i="1" s="1"/>
  <c r="N244" i="1"/>
  <c r="N270" i="1"/>
  <c r="P270" i="1"/>
  <c r="T270" i="1" s="1"/>
  <c r="N254" i="1"/>
  <c r="P254" i="1"/>
  <c r="T254" i="1" s="1"/>
  <c r="N271" i="1"/>
  <c r="P271" i="1"/>
  <c r="T271" i="1" s="1"/>
  <c r="N263" i="1"/>
  <c r="P263" i="1"/>
  <c r="T263" i="1" s="1"/>
  <c r="N255" i="1"/>
  <c r="P255" i="1"/>
  <c r="T255" i="1" s="1"/>
  <c r="N247" i="1"/>
  <c r="P247" i="1"/>
  <c r="T247" i="1" s="1"/>
  <c r="N266" i="1"/>
  <c r="P266" i="1"/>
  <c r="T266" i="1" s="1"/>
  <c r="N250" i="1"/>
  <c r="P250" i="1"/>
  <c r="T250" i="1" s="1"/>
  <c r="P265" i="1"/>
  <c r="T265" i="1" s="1"/>
  <c r="N265" i="1"/>
  <c r="P268" i="1"/>
  <c r="T268" i="1" s="1"/>
  <c r="N268" i="1"/>
  <c r="P237" i="1"/>
  <c r="T237" i="1" s="1"/>
  <c r="N237" i="1"/>
  <c r="P221" i="1"/>
  <c r="T221" i="1" s="1"/>
  <c r="N221" i="1"/>
  <c r="N239" i="1"/>
  <c r="P239" i="1"/>
  <c r="T239" i="1" s="1"/>
  <c r="P214" i="1"/>
  <c r="T214" i="1" s="1"/>
  <c r="N214" i="1"/>
  <c r="P216" i="1"/>
  <c r="T216" i="1" s="1"/>
  <c r="N216" i="1"/>
  <c r="N230" i="1"/>
  <c r="P230" i="1"/>
  <c r="T230" i="1" s="1"/>
  <c r="N229" i="1"/>
  <c r="P229" i="1"/>
  <c r="T229" i="1" s="1"/>
  <c r="P213" i="1"/>
  <c r="T213" i="1" s="1"/>
  <c r="N213" i="1"/>
  <c r="N219" i="1"/>
  <c r="P219" i="1"/>
  <c r="T219" i="1" s="1"/>
  <c r="N234" i="1"/>
  <c r="P234" i="1"/>
  <c r="T234" i="1" s="1"/>
  <c r="P232" i="1"/>
  <c r="T232" i="1" s="1"/>
  <c r="N232" i="1"/>
  <c r="P224" i="1"/>
  <c r="T224" i="1" s="1"/>
  <c r="N224" i="1"/>
  <c r="P208" i="1"/>
  <c r="T208" i="1" s="1"/>
  <c r="N208" i="1"/>
  <c r="P231" i="1"/>
  <c r="T231" i="1" s="1"/>
  <c r="N231" i="1"/>
  <c r="N215" i="1"/>
  <c r="P215" i="1"/>
  <c r="T215" i="1" s="1"/>
  <c r="N218" i="1"/>
  <c r="P218" i="1"/>
  <c r="T218" i="1" s="1"/>
  <c r="P233" i="1"/>
  <c r="T233" i="1" s="1"/>
  <c r="N233" i="1"/>
  <c r="P225" i="1"/>
  <c r="T225" i="1" s="1"/>
  <c r="N225" i="1"/>
  <c r="N217" i="1"/>
  <c r="P217" i="1"/>
  <c r="T217" i="1" s="1"/>
  <c r="N209" i="1"/>
  <c r="P209" i="1"/>
  <c r="T209" i="1" s="1"/>
  <c r="N227" i="1"/>
  <c r="P227" i="1"/>
  <c r="T227" i="1" s="1"/>
  <c r="N211" i="1"/>
  <c r="P211" i="1"/>
  <c r="T211" i="1" s="1"/>
  <c r="P226" i="1"/>
  <c r="T226" i="1" s="1"/>
  <c r="N226" i="1"/>
  <c r="P236" i="1"/>
  <c r="T236" i="1" s="1"/>
  <c r="N236" i="1"/>
  <c r="P228" i="1"/>
  <c r="T228" i="1" s="1"/>
  <c r="N228" i="1"/>
  <c r="P220" i="1"/>
  <c r="T220" i="1" s="1"/>
  <c r="N220" i="1"/>
  <c r="P212" i="1"/>
  <c r="T212" i="1" s="1"/>
  <c r="N212" i="1"/>
  <c r="N235" i="1"/>
  <c r="P235" i="1"/>
  <c r="T235" i="1" s="1"/>
  <c r="N223" i="1"/>
  <c r="P223" i="1"/>
  <c r="T223" i="1" s="1"/>
  <c r="N238" i="1"/>
  <c r="P238" i="1"/>
  <c r="T238" i="1" s="1"/>
  <c r="N222" i="1"/>
  <c r="P222" i="1"/>
  <c r="T222" i="1" s="1"/>
  <c r="N210" i="1"/>
  <c r="P210" i="1"/>
  <c r="T210" i="1" s="1"/>
  <c r="P200" i="1"/>
  <c r="T200" i="1" s="1"/>
  <c r="N200" i="1"/>
  <c r="N183" i="1"/>
  <c r="P183" i="1"/>
  <c r="T183" i="1" s="1"/>
  <c r="P176" i="1"/>
  <c r="T176" i="1" s="1"/>
  <c r="N176" i="1"/>
  <c r="P184" i="1"/>
  <c r="T184" i="1" s="1"/>
  <c r="N184" i="1"/>
  <c r="N199" i="1"/>
  <c r="P199" i="1"/>
  <c r="T199" i="1" s="1"/>
  <c r="N190" i="1"/>
  <c r="P190" i="1"/>
  <c r="T190" i="1" s="1"/>
  <c r="N178" i="1"/>
  <c r="P178" i="1"/>
  <c r="T178" i="1" s="1"/>
  <c r="N191" i="1"/>
  <c r="P191" i="1"/>
  <c r="T191" i="1" s="1"/>
  <c r="N198" i="1"/>
  <c r="P198" i="1"/>
  <c r="T198" i="1" s="1"/>
  <c r="P192" i="1"/>
  <c r="T192" i="1" s="1"/>
  <c r="N192" i="1"/>
  <c r="N207" i="1"/>
  <c r="P207" i="1"/>
  <c r="T207" i="1" s="1"/>
  <c r="N194" i="1"/>
  <c r="P194" i="1"/>
  <c r="T194" i="1" s="1"/>
  <c r="N205" i="1"/>
  <c r="P205" i="1"/>
  <c r="T205" i="1" s="1"/>
  <c r="N181" i="1"/>
  <c r="P181" i="1"/>
  <c r="T181" i="1" s="1"/>
  <c r="N186" i="1"/>
  <c r="P186" i="1"/>
  <c r="T186" i="1" s="1"/>
  <c r="P196" i="1"/>
  <c r="T196" i="1" s="1"/>
  <c r="N196" i="1"/>
  <c r="P188" i="1"/>
  <c r="T188" i="1" s="1"/>
  <c r="N188" i="1"/>
  <c r="N202" i="1"/>
  <c r="P202" i="1"/>
  <c r="T202" i="1" s="1"/>
  <c r="N182" i="1"/>
  <c r="P182" i="1"/>
  <c r="T182" i="1" s="1"/>
  <c r="N203" i="1"/>
  <c r="P203" i="1"/>
  <c r="T203" i="1" s="1"/>
  <c r="N195" i="1"/>
  <c r="P195" i="1"/>
  <c r="T195" i="1" s="1"/>
  <c r="N187" i="1"/>
  <c r="P187" i="1"/>
  <c r="T187" i="1" s="1"/>
  <c r="N179" i="1"/>
  <c r="P179" i="1"/>
  <c r="T179" i="1" s="1"/>
  <c r="N197" i="1"/>
  <c r="P197" i="1"/>
  <c r="T197" i="1" s="1"/>
  <c r="P204" i="1"/>
  <c r="T204" i="1" s="1"/>
  <c r="N204" i="1"/>
  <c r="N193" i="1"/>
  <c r="P193" i="1"/>
  <c r="T193" i="1" s="1"/>
  <c r="N185" i="1"/>
  <c r="P185" i="1"/>
  <c r="T185" i="1" s="1"/>
  <c r="N177" i="1"/>
  <c r="P177" i="1"/>
  <c r="T177" i="1" s="1"/>
  <c r="N189" i="1"/>
  <c r="P189" i="1"/>
  <c r="T189" i="1" s="1"/>
  <c r="N206" i="1"/>
  <c r="P206" i="1"/>
  <c r="T206" i="1" s="1"/>
  <c r="P180" i="1"/>
  <c r="T180" i="1" s="1"/>
  <c r="N180" i="1"/>
  <c r="N201" i="1"/>
  <c r="P201" i="1"/>
  <c r="T201" i="1" s="1"/>
  <c r="P173" i="1"/>
  <c r="T173" i="1" s="1"/>
  <c r="N173" i="1"/>
  <c r="P165" i="1"/>
  <c r="T165" i="1" s="1"/>
  <c r="N165" i="1"/>
  <c r="P149" i="1"/>
  <c r="T149" i="1" s="1"/>
  <c r="N149" i="1"/>
  <c r="N170" i="1"/>
  <c r="P170" i="1"/>
  <c r="T170" i="1" s="1"/>
  <c r="N150" i="1"/>
  <c r="P150" i="1"/>
  <c r="T150" i="1" s="1"/>
  <c r="P172" i="1"/>
  <c r="T172" i="1" s="1"/>
  <c r="N172" i="1"/>
  <c r="P164" i="1"/>
  <c r="T164" i="1" s="1"/>
  <c r="N164" i="1"/>
  <c r="P156" i="1"/>
  <c r="T156" i="1" s="1"/>
  <c r="N156" i="1"/>
  <c r="P148" i="1"/>
  <c r="T148" i="1" s="1"/>
  <c r="N148" i="1"/>
  <c r="N158" i="1"/>
  <c r="P158" i="1"/>
  <c r="T158" i="1" s="1"/>
  <c r="N171" i="1"/>
  <c r="P171" i="1"/>
  <c r="T171" i="1" s="1"/>
  <c r="N163" i="1"/>
  <c r="P163" i="1"/>
  <c r="T163" i="1" s="1"/>
  <c r="N155" i="1"/>
  <c r="P155" i="1"/>
  <c r="T155" i="1" s="1"/>
  <c r="N147" i="1"/>
  <c r="P147" i="1"/>
  <c r="T147" i="1" s="1"/>
  <c r="N166" i="1"/>
  <c r="P166" i="1"/>
  <c r="T166" i="1" s="1"/>
  <c r="P157" i="1"/>
  <c r="T157" i="1" s="1"/>
  <c r="N157" i="1"/>
  <c r="P161" i="1"/>
  <c r="T161" i="1" s="1"/>
  <c r="N161" i="1"/>
  <c r="P145" i="1"/>
  <c r="T145" i="1" s="1"/>
  <c r="N145" i="1"/>
  <c r="N146" i="1"/>
  <c r="P146" i="1"/>
  <c r="T146" i="1" s="1"/>
  <c r="P160" i="1"/>
  <c r="T160" i="1" s="1"/>
  <c r="N160" i="1"/>
  <c r="P144" i="1"/>
  <c r="T144" i="1" s="1"/>
  <c r="N144" i="1"/>
  <c r="N167" i="1"/>
  <c r="P167" i="1"/>
  <c r="T167" i="1" s="1"/>
  <c r="N159" i="1"/>
  <c r="P159" i="1"/>
  <c r="T159" i="1" s="1"/>
  <c r="N174" i="1"/>
  <c r="P174" i="1"/>
  <c r="T174" i="1" s="1"/>
  <c r="N154" i="1"/>
  <c r="P154" i="1"/>
  <c r="T154" i="1" s="1"/>
  <c r="P169" i="1"/>
  <c r="T169" i="1" s="1"/>
  <c r="N169" i="1"/>
  <c r="P153" i="1"/>
  <c r="T153" i="1" s="1"/>
  <c r="N153" i="1"/>
  <c r="N162" i="1"/>
  <c r="P162" i="1"/>
  <c r="T162" i="1" s="1"/>
  <c r="P168" i="1"/>
  <c r="T168" i="1" s="1"/>
  <c r="N168" i="1"/>
  <c r="P152" i="1"/>
  <c r="T152" i="1" s="1"/>
  <c r="N152" i="1"/>
  <c r="N175" i="1"/>
  <c r="P175" i="1"/>
  <c r="T175" i="1" s="1"/>
  <c r="N151" i="1"/>
  <c r="P151" i="1"/>
  <c r="T151" i="1" s="1"/>
  <c r="N133" i="1"/>
  <c r="P133" i="1"/>
  <c r="T133" i="1" s="1"/>
  <c r="P117" i="1"/>
  <c r="T117" i="1" s="1"/>
  <c r="N117" i="1"/>
  <c r="N131" i="1"/>
  <c r="P131" i="1"/>
  <c r="T131" i="1" s="1"/>
  <c r="N142" i="1"/>
  <c r="P142" i="1"/>
  <c r="T142" i="1" s="1"/>
  <c r="P140" i="1"/>
  <c r="T140" i="1" s="1"/>
  <c r="N140" i="1"/>
  <c r="P132" i="1"/>
  <c r="T132" i="1" s="1"/>
  <c r="N132" i="1"/>
  <c r="P124" i="1"/>
  <c r="T124" i="1" s="1"/>
  <c r="N124" i="1"/>
  <c r="P116" i="1"/>
  <c r="T116" i="1" s="1"/>
  <c r="N116" i="1"/>
  <c r="N135" i="1"/>
  <c r="P135" i="1"/>
  <c r="T135" i="1" s="1"/>
  <c r="N138" i="1"/>
  <c r="P138" i="1"/>
  <c r="T138" i="1" s="1"/>
  <c r="N118" i="1"/>
  <c r="P118" i="1"/>
  <c r="T118" i="1" s="1"/>
  <c r="N139" i="1"/>
  <c r="P139" i="1"/>
  <c r="T139" i="1" s="1"/>
  <c r="N115" i="1"/>
  <c r="P115" i="1"/>
  <c r="T115" i="1" s="1"/>
  <c r="N137" i="1"/>
  <c r="P137" i="1"/>
  <c r="T137" i="1" s="1"/>
  <c r="P129" i="1"/>
  <c r="T129" i="1" s="1"/>
  <c r="N129" i="1"/>
  <c r="N113" i="1"/>
  <c r="P113" i="1"/>
  <c r="T113" i="1" s="1"/>
  <c r="N126" i="1"/>
  <c r="P126" i="1"/>
  <c r="T126" i="1" s="1"/>
  <c r="P136" i="1"/>
  <c r="T136" i="1" s="1"/>
  <c r="N136" i="1"/>
  <c r="P128" i="1"/>
  <c r="T128" i="1" s="1"/>
  <c r="N128" i="1"/>
  <c r="P112" i="1"/>
  <c r="T112" i="1" s="1"/>
  <c r="N112" i="1"/>
  <c r="N130" i="1"/>
  <c r="P130" i="1"/>
  <c r="T130" i="1" s="1"/>
  <c r="N143" i="1"/>
  <c r="P143" i="1"/>
  <c r="T143" i="1" s="1"/>
  <c r="N134" i="1"/>
  <c r="P134" i="1"/>
  <c r="T134" i="1" s="1"/>
  <c r="N141" i="1"/>
  <c r="P141" i="1"/>
  <c r="T141" i="1" s="1"/>
  <c r="P125" i="1"/>
  <c r="T125" i="1" s="1"/>
  <c r="N125" i="1"/>
  <c r="N122" i="1"/>
  <c r="P122" i="1"/>
  <c r="T122" i="1" s="1"/>
  <c r="P121" i="1"/>
  <c r="T121" i="1" s="1"/>
  <c r="N121" i="1"/>
  <c r="N119" i="1"/>
  <c r="P119" i="1"/>
  <c r="T119" i="1" s="1"/>
  <c r="N114" i="1"/>
  <c r="P114" i="1"/>
  <c r="T114" i="1" s="1"/>
  <c r="P120" i="1"/>
  <c r="T120" i="1" s="1"/>
  <c r="N120" i="1"/>
  <c r="N123" i="1"/>
  <c r="P123" i="1"/>
  <c r="T123" i="1" s="1"/>
  <c r="N127" i="1"/>
  <c r="P127" i="1"/>
  <c r="T127" i="1" s="1"/>
  <c r="P109" i="1"/>
  <c r="T109" i="1" s="1"/>
  <c r="N109" i="1"/>
  <c r="N85" i="1"/>
  <c r="P85" i="1"/>
  <c r="T85" i="1" s="1"/>
  <c r="N90" i="1"/>
  <c r="P90" i="1"/>
  <c r="T90" i="1" s="1"/>
  <c r="P88" i="1"/>
  <c r="T88" i="1" s="1"/>
  <c r="N88" i="1"/>
  <c r="N111" i="1"/>
  <c r="P111" i="1"/>
  <c r="T111" i="1" s="1"/>
  <c r="N95" i="1"/>
  <c r="P95" i="1"/>
  <c r="T95" i="1" s="1"/>
  <c r="N106" i="1"/>
  <c r="P106" i="1"/>
  <c r="T106" i="1" s="1"/>
  <c r="P94" i="1"/>
  <c r="T94" i="1" s="1"/>
  <c r="N94" i="1"/>
  <c r="N101" i="1"/>
  <c r="P101" i="1"/>
  <c r="T101" i="1" s="1"/>
  <c r="N105" i="1"/>
  <c r="P105" i="1"/>
  <c r="T105" i="1" s="1"/>
  <c r="P97" i="1"/>
  <c r="T97" i="1" s="1"/>
  <c r="N97" i="1"/>
  <c r="P81" i="1"/>
  <c r="T81" i="1" s="1"/>
  <c r="N81" i="1"/>
  <c r="P108" i="1"/>
  <c r="T108" i="1" s="1"/>
  <c r="N108" i="1"/>
  <c r="P92" i="1"/>
  <c r="T92" i="1" s="1"/>
  <c r="N92" i="1"/>
  <c r="N86" i="1"/>
  <c r="P86" i="1"/>
  <c r="T86" i="1" s="1"/>
  <c r="N107" i="1"/>
  <c r="P107" i="1"/>
  <c r="T107" i="1" s="1"/>
  <c r="N91" i="1"/>
  <c r="P91" i="1"/>
  <c r="T91" i="1" s="1"/>
  <c r="N83" i="1"/>
  <c r="P83" i="1"/>
  <c r="T83" i="1" s="1"/>
  <c r="N102" i="1"/>
  <c r="P102" i="1"/>
  <c r="T102" i="1" s="1"/>
  <c r="N82" i="1"/>
  <c r="P82" i="1"/>
  <c r="T82" i="1" s="1"/>
  <c r="N93" i="1"/>
  <c r="P93" i="1"/>
  <c r="T93" i="1" s="1"/>
  <c r="P110" i="1"/>
  <c r="T110" i="1" s="1"/>
  <c r="N110" i="1"/>
  <c r="P104" i="1"/>
  <c r="T104" i="1" s="1"/>
  <c r="N104" i="1"/>
  <c r="P96" i="1"/>
  <c r="T96" i="1" s="1"/>
  <c r="N96" i="1"/>
  <c r="P80" i="1"/>
  <c r="T80" i="1" s="1"/>
  <c r="N80" i="1"/>
  <c r="N103" i="1"/>
  <c r="P103" i="1"/>
  <c r="T103" i="1" s="1"/>
  <c r="N87" i="1"/>
  <c r="P87" i="1"/>
  <c r="T87" i="1" s="1"/>
  <c r="N89" i="1"/>
  <c r="P89" i="1"/>
  <c r="T89" i="1" s="1"/>
  <c r="P98" i="1"/>
  <c r="T98" i="1" s="1"/>
  <c r="N98" i="1"/>
  <c r="P100" i="1"/>
  <c r="T100" i="1" s="1"/>
  <c r="N100" i="1"/>
  <c r="P84" i="1"/>
  <c r="T84" i="1" s="1"/>
  <c r="N84" i="1"/>
  <c r="N99" i="1"/>
  <c r="P99" i="1"/>
  <c r="T99" i="1" s="1"/>
  <c r="N66" i="1"/>
  <c r="P66" i="1"/>
  <c r="T66" i="1" s="1"/>
  <c r="P70" i="1"/>
  <c r="T70" i="1" s="1"/>
  <c r="N70" i="1"/>
  <c r="N69" i="1"/>
  <c r="P69" i="1"/>
  <c r="T69" i="1" s="1"/>
  <c r="P74" i="1"/>
  <c r="T74" i="1" s="1"/>
  <c r="N74" i="1"/>
  <c r="N78" i="1"/>
  <c r="P78" i="1"/>
  <c r="T78" i="1" s="1"/>
  <c r="N75" i="1"/>
  <c r="P75" i="1"/>
  <c r="T75" i="1" s="1"/>
  <c r="N77" i="1"/>
  <c r="P77" i="1"/>
  <c r="T77" i="1" s="1"/>
  <c r="N79" i="1"/>
  <c r="P79" i="1"/>
  <c r="T79" i="1" s="1"/>
  <c r="P64" i="1"/>
  <c r="T64" i="1" s="1"/>
  <c r="N64" i="1"/>
  <c r="N73" i="1"/>
  <c r="P73" i="1"/>
  <c r="T73" i="1" s="1"/>
  <c r="N65" i="1"/>
  <c r="P65" i="1"/>
  <c r="T65" i="1" s="1"/>
  <c r="N67" i="1"/>
  <c r="P67" i="1"/>
  <c r="T67" i="1" s="1"/>
  <c r="P76" i="1"/>
  <c r="T76" i="1" s="1"/>
  <c r="N76" i="1"/>
  <c r="P68" i="1"/>
  <c r="T68" i="1" s="1"/>
  <c r="N68" i="1"/>
  <c r="N71" i="1"/>
  <c r="P71" i="1"/>
  <c r="T71" i="1" s="1"/>
  <c r="P72" i="1"/>
  <c r="T72" i="1" s="1"/>
  <c r="N72" i="1"/>
  <c r="P14" i="1" l="1"/>
  <c r="N14" i="1"/>
  <c r="T14" i="1" l="1"/>
</calcChain>
</file>

<file path=xl/sharedStrings.xml><?xml version="1.0" encoding="utf-8"?>
<sst xmlns="http://schemas.openxmlformats.org/spreadsheetml/2006/main" count="243" uniqueCount="157">
  <si>
    <t>lfd_Nummer</t>
  </si>
  <si>
    <t>Rechnungsaussteller</t>
  </si>
  <si>
    <t>Rechnungsnummer</t>
  </si>
  <si>
    <t>Bezug</t>
  </si>
  <si>
    <t>Auftragsdatum</t>
  </si>
  <si>
    <t>Rechnungsdatum</t>
  </si>
  <si>
    <t>gezahlt_am</t>
  </si>
  <si>
    <t>Mehrwertsteuer</t>
  </si>
  <si>
    <t>davon_foerderfaehig_lt_Antragsteller</t>
  </si>
  <si>
    <t>gezahlt_durch</t>
  </si>
  <si>
    <t>Inhalt</t>
  </si>
  <si>
    <t>Datentyp</t>
  </si>
  <si>
    <t>Wertebereich</t>
  </si>
  <si>
    <t xml:space="preserve">Format tt.mm.jjjj </t>
  </si>
  <si>
    <t>Format 1.234,10</t>
  </si>
  <si>
    <t xml:space="preserve">Alphanumerisch </t>
  </si>
  <si>
    <t>Datum numerisch</t>
  </si>
  <si>
    <t>Numerisch (Geldbetrag)</t>
  </si>
  <si>
    <t>Rechnungs-
datum</t>
  </si>
  <si>
    <t>Auftrags-
datum</t>
  </si>
  <si>
    <t>Nettobetrag</t>
  </si>
  <si>
    <t>Bruttobetrag</t>
  </si>
  <si>
    <t>Rechnungsblatt</t>
  </si>
  <si>
    <t>Gewährte
Skonti/ Rabatte
(vom Brutto)
€</t>
  </si>
  <si>
    <t>Sonstige
nicht ff.
Nettoausgaben
€</t>
  </si>
  <si>
    <t>Spaltenbezeichnung</t>
  </si>
  <si>
    <t>Lfd. Nr.</t>
  </si>
  <si>
    <t>Lfd.
Nr.</t>
  </si>
  <si>
    <t>Gezahlt 
am</t>
  </si>
  <si>
    <t>Gezahlt am</t>
  </si>
  <si>
    <t>Max. 255 Zeichen</t>
  </si>
  <si>
    <t>Antragstellende/r</t>
  </si>
  <si>
    <t xml:space="preserve">Bewilligung vom: </t>
  </si>
  <si>
    <t>Rechnungsposition</t>
  </si>
  <si>
    <t>Skonti_Rabatte</t>
  </si>
  <si>
    <t xml:space="preserve">Kurzbezeichnung: </t>
  </si>
  <si>
    <t xml:space="preserve">   (Schluss-)Zahlungsantrag vom: </t>
  </si>
  <si>
    <t xml:space="preserve">
Umsatz-
steuer
€</t>
  </si>
  <si>
    <t xml:space="preserve">
Netto-
betrag
€</t>
  </si>
  <si>
    <t>Unternehmensnr. (UD):</t>
  </si>
  <si>
    <t>Numerisch</t>
  </si>
  <si>
    <t xml:space="preserve">VZMB vom: </t>
  </si>
  <si>
    <t>Brutto-
rechnungs-
betrag
€</t>
  </si>
  <si>
    <t xml:space="preserve">Vorhabens-/ Projektnr.: </t>
  </si>
  <si>
    <t>Bemerkungen</t>
  </si>
  <si>
    <t>Kostengruppe</t>
  </si>
  <si>
    <t>Spaltenüberschrift</t>
  </si>
  <si>
    <t>x</t>
  </si>
  <si>
    <t>Exportieren</t>
  </si>
  <si>
    <t>Basisbelegliste</t>
  </si>
  <si>
    <t>profil c/s Feldname</t>
  </si>
  <si>
    <t>Rechnungs-
nummer</t>
  </si>
  <si>
    <t>Bezeichnung,
Gewerk</t>
  </si>
  <si>
    <t>Profil-Zeilennummer</t>
  </si>
  <si>
    <t>Prozentuale Abzüge</t>
  </si>
  <si>
    <t>Abzugsgruppe (AzG)</t>
  </si>
  <si>
    <t>% - Abzug</t>
  </si>
  <si>
    <t>Erschließung:</t>
  </si>
  <si>
    <t>Masch. und techn. Einrichtungen:</t>
  </si>
  <si>
    <t>AzG 1:</t>
  </si>
  <si>
    <t>Bauwerk:</t>
  </si>
  <si>
    <t>Nebenkosten:</t>
  </si>
  <si>
    <t>AzG 2:</t>
  </si>
  <si>
    <t>Mit der Unterschrift der Belegliste wird auch die Übereinstimmung des Rechnungsblattes dieser Excel-Datei mit der bei der Bewilligungsbehörde vorzulegenden Papierbelegliste erklärt.</t>
  </si>
  <si>
    <t>Außenanlagen:</t>
  </si>
  <si>
    <t>Gesamtvorhaben:</t>
  </si>
  <si>
    <t>AzG 3:</t>
  </si>
  <si>
    <t>Alle Beträge (mit Ausnahme des Umsatzsteuersatzes) sind kaufmännisch auf zwei Nachkommastellen gerundet anzugeben. Ab ,005 wird aufgerundet. Z.B.: 6,445 €, gerundet auf 6,45 €.</t>
  </si>
  <si>
    <t>AzG 4:</t>
  </si>
  <si>
    <t>Zahlbetrag lt. Zahlungs-
nachweis
€</t>
  </si>
  <si>
    <t xml:space="preserve">
Umsatz-
steuersatz
%</t>
  </si>
  <si>
    <t>Förderfähige Nettoausgaben lt. Antragsteller vor %-Abzügen
€</t>
  </si>
  <si>
    <t>AzG</t>
  </si>
  <si>
    <t>Förderfähige Nettoausgaben lt. Antragsteller 
€</t>
  </si>
  <si>
    <t>Rechnungs-
aussteller</t>
  </si>
  <si>
    <t>Nummerisch</t>
  </si>
  <si>
    <t>Firma und/oder Name des/der Rechnungsausstellenden</t>
  </si>
  <si>
    <r>
      <t xml:space="preserve">Rechnungsnummer des/der Rechnungsausstellenden
</t>
    </r>
    <r>
      <rPr>
        <i/>
        <u/>
        <sz val="10"/>
        <color theme="1"/>
        <rFont val="Calibri"/>
        <family val="2"/>
        <scheme val="minor"/>
      </rPr>
      <t xml:space="preserve">Hinweis: 
</t>
    </r>
    <r>
      <rPr>
        <i/>
        <sz val="10"/>
        <color theme="1"/>
        <rFont val="Calibri"/>
        <family val="2"/>
        <scheme val="minor"/>
      </rPr>
      <t xml:space="preserve">Die Rechnungsnummer wird beim Export in eine CSV-Datei als Exponentialzahl (E+123) dargestellt, wenn die Rechnungsnummer &gt; 12 Zeichen ist. </t>
    </r>
    <r>
      <rPr>
        <b/>
        <i/>
        <u/>
        <sz val="10"/>
        <color theme="1"/>
        <rFont val="Calibri"/>
        <family val="2"/>
        <scheme val="minor"/>
      </rPr>
      <t>Eine händische Korrektur ist notwendig!</t>
    </r>
    <r>
      <rPr>
        <sz val="10"/>
        <color theme="1"/>
        <rFont val="Calibri"/>
        <family val="2"/>
        <scheme val="minor"/>
      </rPr>
      <t xml:space="preserve"> </t>
    </r>
    <r>
      <rPr>
        <i/>
        <sz val="10"/>
        <color theme="1"/>
        <rFont val="Calibri"/>
        <family val="2"/>
        <scheme val="minor"/>
      </rPr>
      <t>Bei einer Rechnungsnummer mit Buchstaben + Zahlen gibt es dieses Problem nicht.</t>
    </r>
  </si>
  <si>
    <r>
      <t xml:space="preserve">Datum der ausgestellten Rechnung
</t>
    </r>
    <r>
      <rPr>
        <i/>
        <u/>
        <sz val="10"/>
        <color indexed="8"/>
        <rFont val="Calibri"/>
        <family val="2"/>
      </rPr>
      <t/>
    </r>
  </si>
  <si>
    <t>Datum der Auftragsvergabe</t>
  </si>
  <si>
    <t>Bezeichnung, Gewerk</t>
  </si>
  <si>
    <t>Erschließung</t>
  </si>
  <si>
    <t>Bauwerk</t>
  </si>
  <si>
    <t>Außenanlagen</t>
  </si>
  <si>
    <t>Maschinen und technische Einrichtungen</t>
  </si>
  <si>
    <t>Nebenkosten</t>
  </si>
  <si>
    <t>Unterschrift:</t>
  </si>
  <si>
    <t>Summenzeile (wird automatisch befüllt)</t>
  </si>
  <si>
    <t>Seite              von              Seite/n</t>
  </si>
  <si>
    <t>Belegliste (Tabelle 3.1)</t>
  </si>
  <si>
    <t>Fortlaufende Nummer der Rechnung/des Teilbetrags der Rechnung innerhalb des Vorhabens/ Projekts</t>
  </si>
  <si>
    <r>
      <t xml:space="preserve">Inhalt, auf den sich die Rechnung bezieht
</t>
    </r>
    <r>
      <rPr>
        <i/>
        <u/>
        <sz val="10"/>
        <rFont val="Calibri"/>
        <family val="2"/>
        <scheme val="minor"/>
      </rPr>
      <t>Hinweis:</t>
    </r>
    <r>
      <rPr>
        <i/>
        <sz val="10"/>
        <rFont val="Calibri"/>
        <family val="2"/>
        <scheme val="minor"/>
      </rPr>
      <t xml:space="preserve">
Z.B. Gewerke/ Leistungen: Malerarbeiten, Mauerarbeiten; Lieferungen: Beton, Kies</t>
    </r>
  </si>
  <si>
    <r>
      <t xml:space="preserve">Kostengliederung nach Kostengruppen. Der Kostengruppe Bauwerk können sowohl Kosten der Baukonstruktion, als auch Kosten der mit dem Bauwerk verbundnen technischen Einrichtungen zugeordnet werden.
</t>
    </r>
    <r>
      <rPr>
        <i/>
        <u/>
        <sz val="10"/>
        <rFont val="Calibri"/>
        <family val="2"/>
        <scheme val="minor"/>
      </rPr>
      <t>Hinweis:</t>
    </r>
    <r>
      <rPr>
        <i/>
        <sz val="10"/>
        <rFont val="Calibri"/>
        <family val="2"/>
        <scheme val="minor"/>
      </rPr>
      <t xml:space="preserve">
Bezeichnung der Kostengruppe ist aus dem Bewilligungsbescheid ersichtlich. Aus dem Drop-Down können ausschließlich folgende Kostengruppen ausgewählt werden:
Erschließung; Bauwerk; Außenanlagen; Maschinen und technische Einrichtungen; Nebenkosten</t>
    </r>
  </si>
  <si>
    <t>Drop-Down</t>
  </si>
  <si>
    <t>Erschließung
Bauwerk
Außenanlagen
Maschinen und technische Einrichtungen
Nebenkosten</t>
  </si>
  <si>
    <t>Zahlungsdatum der Rechnung aus dem Zahlungsnachweis</t>
  </si>
  <si>
    <r>
      <t xml:space="preserve">Bruttobetrag laut Rechnungsbeleg. Bei Aufteilung des Rechnungsbetrages der jeweils anteilige Bruttorechnungsbetrag (Teilbruttorechnungsbetrag). Die Teilbruttorechnungsbeträge dürfen in ihrer Gesamtheit nie höher sein als der Bruttorechnungsbetrag. </t>
    </r>
    <r>
      <rPr>
        <b/>
        <sz val="11"/>
        <rFont val="Calibri"/>
        <family val="2"/>
        <scheme val="minor"/>
      </rPr>
      <t xml:space="preserve">Auf </t>
    </r>
    <r>
      <rPr>
        <b/>
        <u/>
        <sz val="11"/>
        <rFont val="Calibri"/>
        <family val="2"/>
        <scheme val="minor"/>
      </rPr>
      <t>Centabweichungen</t>
    </r>
    <r>
      <rPr>
        <b/>
        <sz val="11"/>
        <rFont val="Calibri"/>
        <family val="2"/>
        <scheme val="minor"/>
      </rPr>
      <t>, auch in den Spalten Nettobetrag und ff. Ausgaben lt. Antragsteller ist besonders zu achten.</t>
    </r>
    <r>
      <rPr>
        <sz val="11"/>
        <rFont val="Calibri"/>
        <family val="2"/>
        <scheme val="minor"/>
      </rPr>
      <t xml:space="preserve">
</t>
    </r>
    <r>
      <rPr>
        <i/>
        <u/>
        <sz val="10"/>
        <rFont val="Calibri"/>
        <family val="2"/>
        <scheme val="minor"/>
      </rPr>
      <t>Hinweis:</t>
    </r>
    <r>
      <rPr>
        <i/>
        <sz val="10"/>
        <rFont val="Calibri"/>
        <family val="2"/>
        <scheme val="minor"/>
      </rPr>
      <t xml:space="preserve">
Bei der Aufteilung eines Rechnungsbelegs ist der Bruttorechnungsbetrag anteilig anzugeben. Je anteiligem Bruttorechnungsbetrag muss eine eigene Zeile mit eindeutiger lfd. Nr. genutzt werden. Die Summe der anteiligen Bruttorechnungsbeträge muss dem Bruttobetrag der Rechnung entsprechen. Eine Aufteilung des Bruttorechnungsbetrags muss zusätzlich auf der Rechnung oder einem Beiblatt zur Rechnung nachvollziehbar  für jeden Rechnungsteilbetrag auch die lfd.-Nr. des Rechnungsteilbetrages dokumentiert werden. Grund für die Aufteilung einer Rechnung kann z.B. ein (Sicherheits-) Einbehalt sein.</t>
    </r>
  </si>
  <si>
    <r>
      <t xml:space="preserve">Gewährte Skonti und Rabatte (vom Brutto) laut Rechnung
</t>
    </r>
    <r>
      <rPr>
        <i/>
        <u/>
        <sz val="10"/>
        <rFont val="Calibri"/>
        <family val="2"/>
        <scheme val="minor"/>
      </rPr>
      <t>Hinweis:</t>
    </r>
    <r>
      <rPr>
        <sz val="10"/>
        <rFont val="Calibri"/>
        <family val="2"/>
        <scheme val="minor"/>
      </rPr>
      <t xml:space="preserve">
</t>
    </r>
    <r>
      <rPr>
        <i/>
        <sz val="10"/>
        <rFont val="Calibri"/>
        <family val="2"/>
        <scheme val="minor"/>
      </rPr>
      <t>Skonti und Rabatte sind auch dann zu erfassen, wenn diese zwar eingeräumt, vom Antragsteller beim Bezahlen der Rechnung aber nicht in Anspruch genommen wurden.</t>
    </r>
  </si>
  <si>
    <r>
      <t xml:space="preserve">Förderfähiger Nettoanteil der Rechnung. Bei Aufteilung des Rechnungsbetrages der anteilige Nettobetrag der Rechnung vor Abzuge von prozentual nicht förderfähigen Kosten.
</t>
    </r>
    <r>
      <rPr>
        <i/>
        <u/>
        <sz val="10"/>
        <rFont val="Calibri"/>
        <family val="2"/>
        <scheme val="minor"/>
      </rPr>
      <t/>
    </r>
  </si>
  <si>
    <r>
      <t xml:space="preserve">Format 1.234,10
</t>
    </r>
    <r>
      <rPr>
        <sz val="8"/>
        <rFont val="Calibri"/>
        <family val="2"/>
        <scheme val="minor"/>
      </rPr>
      <t>(abgerundet auf 2 Nachkommastellen)</t>
    </r>
  </si>
  <si>
    <t>Vorhabens-/Projekt-Nr.</t>
  </si>
  <si>
    <t>Format: yy.xxx</t>
  </si>
  <si>
    <t>VZMB vom</t>
  </si>
  <si>
    <t>Bewilligung vom</t>
  </si>
  <si>
    <r>
      <t xml:space="preserve">Hier ist das Datum des Bewilligungsbescheides, </t>
    </r>
    <r>
      <rPr>
        <u/>
        <sz val="11"/>
        <rFont val="Calibri"/>
        <family val="2"/>
        <scheme val="minor"/>
      </rPr>
      <t xml:space="preserve">nicht </t>
    </r>
    <r>
      <rPr>
        <sz val="11"/>
        <rFont val="Calibri"/>
        <family val="2"/>
        <scheme val="minor"/>
      </rPr>
      <t>das Datum des Bescheides über den vorzeitigen Maßnahmenbeginn einzutragen.</t>
    </r>
  </si>
  <si>
    <t>Prozent</t>
  </si>
  <si>
    <t>Format: 0,00 %</t>
  </si>
  <si>
    <t>Alphanumerisch
Prozent</t>
  </si>
  <si>
    <r>
      <t xml:space="preserve">Laufende Nummer des jeweiligen Rechnungsbelegs in der Belegliste. Bei Aufteilung des Rechnungsbetrages hat ein Rechnungsbeleg mehrere laufende Nummern, die mit den zugehörigen Beträgen auf dem Rechnungsbeleg zu vermerken sind. </t>
    </r>
    <r>
      <rPr>
        <b/>
        <sz val="11"/>
        <rFont val="Calibri"/>
        <family val="2"/>
        <scheme val="minor"/>
      </rPr>
      <t>Die laufenden Nummern werden fortlaufend über alle Zahlungsanträge eines Vorhabens durch den Antragsteller vergeben.</t>
    </r>
    <r>
      <rPr>
        <sz val="11"/>
        <rFont val="Calibri"/>
        <family val="2"/>
        <scheme val="minor"/>
      </rPr>
      <t xml:space="preserve">
</t>
    </r>
    <r>
      <rPr>
        <i/>
        <u/>
        <sz val="10"/>
        <rFont val="Calibri"/>
        <family val="2"/>
        <scheme val="minor"/>
      </rPr>
      <t xml:space="preserve">Hinweis: </t>
    </r>
    <r>
      <rPr>
        <i/>
        <sz val="10"/>
        <rFont val="Calibri"/>
        <family val="2"/>
        <scheme val="minor"/>
      </rPr>
      <t xml:space="preserve">
Jede Nummer darf nur einmal vorkommen und eine Vergabe von Unternummern oder die Erweiterung durch Buchstaben ist nicht möglich.
Es ist zwingend eine laufende Nummer einzutragen, damit die Zeile in die CSV-Datei exportiert wird.</t>
    </r>
  </si>
  <si>
    <r>
      <t xml:space="preserve">Bruttobetrag, der laut Zahlungsnachweis (z.B. Avis) bezahlt wurde.
</t>
    </r>
    <r>
      <rPr>
        <i/>
        <u/>
        <sz val="10"/>
        <rFont val="Calibri"/>
        <family val="2"/>
        <scheme val="minor"/>
      </rPr>
      <t>Hinweis:</t>
    </r>
    <r>
      <rPr>
        <i/>
        <sz val="10"/>
        <rFont val="Calibri"/>
        <family val="2"/>
        <scheme val="minor"/>
      </rPr>
      <t xml:space="preserve">
Zahlungsnachweis: Z.B. Kontoauszug. Der tatsächlich gezahlte Bruttozahlbetrag kann vom theoretischen Bruttozahlbetrag bzw. vom Bruttorechnungsbetrag abweichen! Im Falle der Aufteilung einer Rechnung, wird jeweils der volle Zahlbetrag angegebe. Der Zahlbetrag lt. Zahlungsnachweis erleichtert die Identifikation des zugehörigen Zahlungsnachweises und </t>
    </r>
    <r>
      <rPr>
        <b/>
        <i/>
        <sz val="10"/>
        <rFont val="Calibri"/>
        <family val="2"/>
        <scheme val="minor"/>
      </rPr>
      <t>darf deshalb nicht aufgeteilt/anteilig angegeben werden</t>
    </r>
    <r>
      <rPr>
        <i/>
        <sz val="10"/>
        <rFont val="Calibri"/>
        <family val="2"/>
        <scheme val="minor"/>
      </rPr>
      <t>.</t>
    </r>
  </si>
  <si>
    <t>% - Abzüge auf Kostengruppen
Erschließung, Masch. und techn. Einrichtungen, Bauwerk, Nebenkosten, Außenanlagen, Gesamtvorhaben</t>
  </si>
  <si>
    <t>Format: 0,0 %
max. 1 Nachkommastelle</t>
  </si>
  <si>
    <t>Hier ist das Datum des "Vorzeitigen Maßnahmen Beginn (VZMB)" einzutragen, wenn dieser erteilt wurde.</t>
  </si>
  <si>
    <t>Bruttorechnungsbetrag €</t>
  </si>
  <si>
    <t>Gewährte Skonti/ Rabatte 
(vom Brutto) €</t>
  </si>
  <si>
    <t>Umsatzsteuersatz %</t>
  </si>
  <si>
    <t>Sonstige nicht ff. 
Nettoausgaben €</t>
  </si>
  <si>
    <t>Rechnungsblatt Kopfzeilen</t>
  </si>
  <si>
    <r>
      <t xml:space="preserve">Zahlbetrag lt. 
Zahlungsnachweis €
</t>
    </r>
    <r>
      <rPr>
        <i/>
        <sz val="10"/>
        <rFont val="Calibri"/>
        <family val="2"/>
        <scheme val="minor"/>
      </rPr>
      <t>(Bruttozahlbetrag)</t>
    </r>
  </si>
  <si>
    <r>
      <t xml:space="preserve">Umsatzsteuer €
</t>
    </r>
    <r>
      <rPr>
        <i/>
        <sz val="10"/>
        <rFont val="Calibri"/>
        <family val="2"/>
        <scheme val="minor"/>
      </rPr>
      <t>(wird automatisch berechnet)</t>
    </r>
  </si>
  <si>
    <r>
      <t xml:space="preserve">Nettobetrag €
</t>
    </r>
    <r>
      <rPr>
        <i/>
        <sz val="10"/>
        <rFont val="Calibri"/>
        <family val="2"/>
        <scheme val="minor"/>
      </rPr>
      <t>(wird automatisch berechnet)</t>
    </r>
  </si>
  <si>
    <r>
      <t>Nettobetrag, bei Aufteilung des Rechnungsbelegs der anteilige Nettobetrag.</t>
    </r>
    <r>
      <rPr>
        <i/>
        <u/>
        <sz val="10"/>
        <rFont val="Calibri"/>
        <family val="2"/>
        <scheme val="minor"/>
      </rPr>
      <t/>
    </r>
  </si>
  <si>
    <r>
      <t xml:space="preserve">Förderfähige Nettoausgaben lt. Antragsteller vor %-Abzügen €
</t>
    </r>
    <r>
      <rPr>
        <i/>
        <sz val="10"/>
        <rFont val="Calibri"/>
        <family val="2"/>
        <scheme val="minor"/>
      </rPr>
      <t>(wird automatisch berechnet)</t>
    </r>
  </si>
  <si>
    <r>
      <t xml:space="preserve">Förderfähige Nettoausgaben lt. Antragsteller €
</t>
    </r>
    <r>
      <rPr>
        <i/>
        <sz val="10"/>
        <rFont val="Calibri"/>
        <family val="2"/>
        <scheme val="minor"/>
      </rPr>
      <t>(wird automatisch berechnet, kann überschrieben werden)</t>
    </r>
  </si>
  <si>
    <t>Bemerkungen an die Bewilligungsbehörde</t>
  </si>
  <si>
    <t>Kasten "Prozentuale Abzüge":</t>
  </si>
  <si>
    <r>
      <t xml:space="preserve">Auswahl der im Kasten "Prozentuale Abzüge" definierten Abzugsgruppen möglich. </t>
    </r>
    <r>
      <rPr>
        <i/>
        <sz val="10"/>
        <rFont val="Calibri"/>
        <family val="2"/>
        <scheme val="minor"/>
      </rPr>
      <t>Siehe ggf. "Anhang Bescheidergänzung" des Bewilligungsbescheids.</t>
    </r>
  </si>
  <si>
    <r>
      <t xml:space="preserve">Abzugsprozent der in Spalte AzG ausgewählten Abzugsgruppe. </t>
    </r>
    <r>
      <rPr>
        <i/>
        <sz val="10"/>
        <rFont val="Calibri"/>
        <family val="2"/>
        <scheme val="minor"/>
      </rPr>
      <t>Siehe ggf. "Anhang Bescheidergänzung" des Bewilligungsbescheids.</t>
    </r>
  </si>
  <si>
    <r>
      <t xml:space="preserve">Abzugsprozent aus Prozentabzug auf Kostengruppen- und Gesamtvorhaben-Ebene. </t>
    </r>
    <r>
      <rPr>
        <i/>
        <sz val="10"/>
        <rFont val="Calibri"/>
        <family val="2"/>
        <scheme val="minor"/>
      </rPr>
      <t>Siehe ggf. "Anhang Bescheidergänzung" des Bewilligungsbescheids.</t>
    </r>
  </si>
  <si>
    <r>
      <t xml:space="preserve">Sonstiger, nicht-förderfähiger Anteil der Rechnung
</t>
    </r>
    <r>
      <rPr>
        <i/>
        <u/>
        <sz val="10"/>
        <rFont val="Calibri"/>
        <family val="2"/>
        <scheme val="minor"/>
      </rPr>
      <t xml:space="preserve">Hinweis:
</t>
    </r>
    <r>
      <rPr>
        <i/>
        <sz val="10"/>
        <rFont val="Calibri"/>
        <family val="2"/>
        <scheme val="minor"/>
      </rPr>
      <t xml:space="preserve">Umfasst nicht-förderfähige Ausgaben, die </t>
    </r>
    <r>
      <rPr>
        <b/>
        <i/>
        <sz val="10"/>
        <rFont val="Calibri"/>
        <family val="2"/>
        <scheme val="minor"/>
      </rPr>
      <t xml:space="preserve">nicht bereits in Spalte "Gewährte Skonti/ Rabatte (vom Brutto) €" oder in Spalte "Umsatzsteuer €" erfasst </t>
    </r>
    <r>
      <rPr>
        <i/>
        <sz val="10"/>
        <rFont val="Calibri"/>
        <family val="2"/>
        <scheme val="minor"/>
      </rPr>
      <t xml:space="preserve">wurden und nicht als prozentuale Abzüge im Bescheidanhang aufgeführt wurden. Z.B. Sonstige Gutschriften und Vergütungen, </t>
    </r>
    <r>
      <rPr>
        <b/>
        <i/>
        <sz val="10"/>
        <rFont val="Calibri"/>
        <family val="2"/>
        <scheme val="minor"/>
      </rPr>
      <t>Mängeleinbehalte</t>
    </r>
    <r>
      <rPr>
        <i/>
        <sz val="10"/>
        <rFont val="Calibri"/>
        <family val="2"/>
        <scheme val="minor"/>
      </rPr>
      <t xml:space="preserve">, weitere </t>
    </r>
    <r>
      <rPr>
        <b/>
        <i/>
        <sz val="10"/>
        <rFont val="Calibri"/>
        <family val="2"/>
        <scheme val="minor"/>
      </rPr>
      <t>Abzüge vom Bruttorechnungsbetrag</t>
    </r>
    <r>
      <rPr>
        <i/>
        <sz val="10"/>
        <rFont val="Calibri"/>
        <family val="2"/>
        <scheme val="minor"/>
      </rPr>
      <t>. Nicht-förderfähige Ausgaben sind auch dann zu erfassen, wenn diese durch den Rechnungsaussteller eingeräumt wurden, vom Antragsteller beim Bezahlen der Rechnung aber nicht in Anspruch genommen wurden. 
Nettoausgaben welche grundsätzlich förderfähig sind, jedoch nicht Bestandteil des Zahlungsbetrags, müssen bei deren Auszahlung über eine eigene Zeile mit eindeutiger lfd. Nr. eingetragen werden und dürfen hier nur bei der Ausgangsrechnung, bei welcher Sie nicht ausbezahlt wurden erscheinen. Der Vorgang ist auf der Rechnung oder einem Beiblatt zur Rechnung durch den Antragsteller festzuhalten. Der Rechnungsbeleg erhält 2 lfd. Nrn.</t>
    </r>
  </si>
  <si>
    <r>
      <t xml:space="preserve">Umsatzsteuersatz laut Rechnung
</t>
    </r>
    <r>
      <rPr>
        <i/>
        <u/>
        <sz val="10"/>
        <rFont val="Calibri"/>
        <family val="2"/>
        <scheme val="minor"/>
      </rPr>
      <t>Hinweis:</t>
    </r>
    <r>
      <rPr>
        <i/>
        <sz val="10"/>
        <rFont val="Calibri"/>
        <family val="2"/>
        <scheme val="minor"/>
      </rPr>
      <t xml:space="preserve">
Bei umsatzsteuerfreien Beträgen ist eine 0 in diese Spalte einzugeben. Enthält eine Rechung mehrere Umsatzsteuersätze, muss für jeden Umsatzsteuersatz eine eigene Zeile mit eindeutiger lfd. Nr. angelegt werden.</t>
    </r>
  </si>
  <si>
    <r>
      <t xml:space="preserve">Abzugsgruppe (AzG)
Gruppe 1, Gruppe2, Gruppe 3, Gruppe 4 </t>
    </r>
    <r>
      <rPr>
        <i/>
        <sz val="10"/>
        <rFont val="Calibri"/>
        <family val="2"/>
        <scheme val="minor"/>
      </rPr>
      <t>(Name kann entsprechend der Eintragungen im Anhang Bescheidergänzung angepasst werden)</t>
    </r>
  </si>
  <si>
    <r>
      <t xml:space="preserve">AzG % </t>
    </r>
    <r>
      <rPr>
        <i/>
        <sz val="10"/>
        <rFont val="Calibri"/>
        <family val="2"/>
        <scheme val="minor"/>
      </rPr>
      <t>(wird automatisch berechnet)</t>
    </r>
  </si>
  <si>
    <r>
      <t xml:space="preserve">%-Abzug % 
</t>
    </r>
    <r>
      <rPr>
        <i/>
        <sz val="10"/>
        <rFont val="Calibri"/>
        <family val="2"/>
        <scheme val="minor"/>
      </rPr>
      <t>(wird automatisch berechnet)</t>
    </r>
  </si>
  <si>
    <r>
      <t xml:space="preserve">Förderfähiger Nettoanteil der Rechnung. Bei Aufteilung des Rechnungsbetrages der anteilige Nettobetrag der Rechnung.
</t>
    </r>
    <r>
      <rPr>
        <i/>
        <u/>
        <sz val="10"/>
        <rFont val="Calibri"/>
        <family val="2"/>
        <scheme val="minor"/>
      </rPr>
      <t>Hinweis:</t>
    </r>
    <r>
      <rPr>
        <i/>
        <sz val="10"/>
        <rFont val="Calibri"/>
        <family val="2"/>
        <scheme val="minor"/>
      </rPr>
      <t xml:space="preserve">
Die vom Antragsteller beantragten förderfähigen Ausgaben sind Grundlage des Zahlungsantrags. 
Der Antragsteller ist für die im Zahlungsantrag gemachten Angaben verantwortlich.</t>
    </r>
  </si>
  <si>
    <t>Abzugsgruppe 1</t>
  </si>
  <si>
    <t>Abzugsgruppe 2</t>
  </si>
  <si>
    <t>Abzugsgruppe 3</t>
  </si>
  <si>
    <t>Abzugsgruppe 4</t>
  </si>
  <si>
    <t>• Alle Beträge (mit Ausnahme des Umsatzsteuersatzes) sind kaufmännisch auf zwei Nachkommastellen gerundet anzugeben. 
• Formelfunktionen dürfen nur dann verwendet werden, wenn ihnen eine RUNDEN-Formel vorweggestellt wird, da Excel sonst im Hintergrund weiterrechnet. 
• Grau unterlegte Angaben werden nach Profil c/s importiert.
• Es darf kein Semicolon verwendet werden, da sich sonst die Spalten beim Export aufteilen.
• Für jeden Zahlungsantrag ist eine separate Belegliste einzureichen, die fortlaufende Nummerierung erstreckt sich jedoch auf das gesamte Vorhaben.</t>
  </si>
  <si>
    <t>Hier ist die Vorhaben-Nr. von der ersten Seite des Bewilligungsbescheides einzutragen. Sie besteht aus dem Jahr der Antragstellung (yy) und einer 3 stelligen fortlaufenden Nr. (xxx). Beispiel: Antragsjahr 2015 fortlaufende Nr. 089; Vorhaben-Nr. 15.089</t>
  </si>
  <si>
    <r>
      <t xml:space="preserve">• </t>
    </r>
    <r>
      <rPr>
        <b/>
        <sz val="11"/>
        <color theme="1"/>
        <rFont val="Calibri"/>
        <family val="2"/>
        <scheme val="minor"/>
      </rPr>
      <t>Haupteingangswert ist der Bruttorechnungsbetrag.</t>
    </r>
    <r>
      <rPr>
        <sz val="11"/>
        <color theme="1"/>
        <rFont val="Calibri"/>
        <family val="2"/>
        <scheme val="minor"/>
      </rPr>
      <t xml:space="preserve">
• Es gibt nur eine Rechenrichtung: Vom Bruttorechnungsbetrag über den Nettobetrag zu den förderfähigen Nettoausgaben (von links nach rechts).
• Der Bruttorechnungsbetrag ist der, i.d.R. mit einer Umsatzsteuer beaufschlagte, Gesamtrechnungsbetrag vor Abzug von Skonti/Rabatten. 
1) Wurden gewährte Skonti/Rabatte im ausgewiesenen Bruttorechnungsbetrag bereits berücksichtigt (z.B. bereits auf Nettobasis gewährt), ist der einzutragende Bruttorechnungsbetrag der, i.d.R. mit einer Umsatzsteuer beaufschlagte, Gesamtrechnungsbetrag nach Abzug von Skonti/Rabatten. In diesem Falle erhält das Feld "Gewährte Skonti/ Rabatte (vom Brutto)" keine Eintragung.
2) Wird ein im Bruttozahlbetrag vorerst nicht enthaltener Einbehalt nachträglich durch den Architekten/Betreuer/Antragsteller auf der Rechnung vermerkt, so ist der einzutragende Bruttorechnungsbetrag der Betrag vor Abzug des Einbehaltes und der Einbehalt muss bei "sonstige nicht ff Nettoausgaben" eingetragen werden.
3) Ist der Bruttorechnungsbetrag oder bei einer Aufteilung der anteilige, theoretische Bruttorechnungsbetrag auf der Rechnung nicht in der beschriebenen Form vorhanden, muss er errechnet und der Rechenweg samt Ergebnis auf der zugehörigen Rechnung, oder einer der Rechnung beiliegenden Anlage, dokumentiert werden.
4) Einbehalte müssen, wenn sie vom Rechnungsaussteller ausgewiesen und im Bruttozahlbetrag enthalten sind, nicht separat in der Belegliste aufgeführt werden, sie sind bereits im Bruttobetrag der Rechnung berücksichtigt. Es liegt ein reduzierter Bruttorechnungsbetrag vor. 
5) Wird ein vorausgegangener Einbehalt durch den Architekten/Betreuer/Antragsteller einer Zahlung zugeschlagen, ist dieser Betrag separat in der Belegliste darzustellen und die Zahlung auf dem ursprünglichen Rechnungsbeleg, auf welchem der Abzug stattfand, auszuweisen. Die Zahlung erhält eine eigene Beleg-Nr. in der Belegliste.
</t>
    </r>
  </si>
  <si>
    <t>Datum:</t>
  </si>
  <si>
    <r>
      <t xml:space="preserve">Hier sind </t>
    </r>
    <r>
      <rPr>
        <b/>
        <sz val="11"/>
        <rFont val="Calibri"/>
        <family val="2"/>
        <scheme val="minor"/>
      </rPr>
      <t>prozentuale Abzüge</t>
    </r>
    <r>
      <rPr>
        <sz val="11"/>
        <rFont val="Calibri"/>
        <family val="2"/>
        <scheme val="minor"/>
      </rPr>
      <t xml:space="preserve"> auf einzelne oder in Kombination auf mehrere </t>
    </r>
    <r>
      <rPr>
        <b/>
        <sz val="11"/>
        <rFont val="Calibri"/>
        <family val="2"/>
        <scheme val="minor"/>
      </rPr>
      <t>Kostengruppen</t>
    </r>
    <r>
      <rPr>
        <sz val="11"/>
        <rFont val="Calibri"/>
        <family val="2"/>
        <scheme val="minor"/>
      </rPr>
      <t xml:space="preserve"> anzugeben. Die hier einzutragenden Werte müssen dem aktuell gültigen </t>
    </r>
    <r>
      <rPr>
        <b/>
        <sz val="11"/>
        <rFont val="Calibri"/>
        <family val="2"/>
        <scheme val="minor"/>
      </rPr>
      <t>Anhang Bescheidergänzung</t>
    </r>
    <r>
      <rPr>
        <sz val="11"/>
        <rFont val="Calibri"/>
        <family val="2"/>
        <scheme val="minor"/>
      </rPr>
      <t xml:space="preserve"> </t>
    </r>
    <r>
      <rPr>
        <b/>
        <sz val="11"/>
        <rFont val="Calibri"/>
        <family val="2"/>
        <scheme val="minor"/>
      </rPr>
      <t>zum Bewilligungsbescheid</t>
    </r>
    <r>
      <rPr>
        <sz val="11"/>
        <rFont val="Calibri"/>
        <family val="2"/>
        <scheme val="minor"/>
      </rPr>
      <t xml:space="preserve"> entnommen werden. Diese Abzüge wirken auf alle grundsätzlich förderfähigen Kosten, welche der zugehörigen Kostengruppe zugeordnet sind.</t>
    </r>
  </si>
  <si>
    <r>
      <t xml:space="preserve">Hier sind </t>
    </r>
    <r>
      <rPr>
        <b/>
        <sz val="11"/>
        <rFont val="Calibri"/>
        <family val="2"/>
        <scheme val="minor"/>
      </rPr>
      <t>prozentuale Abzüge auf das gesamte Vorhaben</t>
    </r>
    <r>
      <rPr>
        <sz val="11"/>
        <rFont val="Calibri"/>
        <family val="2"/>
        <scheme val="minor"/>
      </rPr>
      <t xml:space="preserve"> anzugeben. Der hier einzutragende Wert muss dem aktuell gültigen</t>
    </r>
    <r>
      <rPr>
        <b/>
        <sz val="11"/>
        <rFont val="Calibri"/>
        <family val="2"/>
        <scheme val="minor"/>
      </rPr>
      <t xml:space="preserve"> Anhang Bescheidergänzung</t>
    </r>
    <r>
      <rPr>
        <sz val="11"/>
        <rFont val="Calibri"/>
        <family val="2"/>
        <scheme val="minor"/>
      </rPr>
      <t xml:space="preserve"> zum Bewilligungsbescheid entnommen werden. Dieser Abzug wirkt auf alle grundsätzlich förderfähigen Kosten, auch in Kombination (additiv) mit prozentualen Abzügen auf einzelne Kostengruppen.</t>
    </r>
  </si>
  <si>
    <t>Max. 15 Zeichen
Format: 0,00 %</t>
  </si>
  <si>
    <r>
      <t xml:space="preserve">Hier sind </t>
    </r>
    <r>
      <rPr>
        <b/>
        <sz val="11"/>
        <rFont val="Calibri"/>
        <family val="2"/>
        <scheme val="minor"/>
      </rPr>
      <t>prozentuale</t>
    </r>
    <r>
      <rPr>
        <sz val="11"/>
        <rFont val="Calibri"/>
        <family val="2"/>
        <scheme val="minor"/>
      </rPr>
      <t xml:space="preserve"> Abzüge auf einen eingeschränkten Teil der Kosten anzugeben. Die hier einzutragende </t>
    </r>
    <r>
      <rPr>
        <b/>
        <sz val="11"/>
        <rFont val="Calibri"/>
        <family val="2"/>
        <scheme val="minor"/>
      </rPr>
      <t>Gruppenbezeichnung</t>
    </r>
    <r>
      <rPr>
        <sz val="11"/>
        <rFont val="Calibri"/>
        <family val="2"/>
        <scheme val="minor"/>
      </rPr>
      <t xml:space="preserve"> und der zugehörige </t>
    </r>
    <r>
      <rPr>
        <b/>
        <sz val="11"/>
        <rFont val="Calibri"/>
        <family val="2"/>
        <scheme val="minor"/>
      </rPr>
      <t>Abzugswert</t>
    </r>
    <r>
      <rPr>
        <sz val="11"/>
        <rFont val="Calibri"/>
        <family val="2"/>
        <scheme val="minor"/>
      </rPr>
      <t xml:space="preserve"> müssen dem aktuell gültigen </t>
    </r>
    <r>
      <rPr>
        <b/>
        <sz val="11"/>
        <rFont val="Calibri"/>
        <family val="2"/>
        <scheme val="minor"/>
      </rPr>
      <t>Anhang Bescheidergänzung</t>
    </r>
    <r>
      <rPr>
        <sz val="11"/>
        <rFont val="Calibri"/>
        <family val="2"/>
        <scheme val="minor"/>
      </rPr>
      <t xml:space="preserve"> zum Bewilligungsbescheid entnommen werden. Der Abzug wird bei jeder Kostenzeile angewandt, bei der in Spalte Q "AzG" eine Abzugsgruppe per </t>
    </r>
    <r>
      <rPr>
        <b/>
        <sz val="11"/>
        <rFont val="Calibri"/>
        <family val="2"/>
        <scheme val="minor"/>
      </rPr>
      <t>Dropdown</t>
    </r>
    <r>
      <rPr>
        <sz val="11"/>
        <rFont val="Calibri"/>
        <family val="2"/>
        <scheme val="minor"/>
      </rPr>
      <t xml:space="preserve"> ausgewählt wurde.</t>
    </r>
  </si>
  <si>
    <r>
      <t>Umsatzsteuerbetrag, der im Bruttozahlbetrag, ggf. bei Aufteilung des Rechungsbelegs im anteiligen Bruttozahlbetrag enthalten ist. Werden Skonti und Rabatte abgezogen, wird der theoretische Bruttozahlbetrag herangezogen.</t>
    </r>
    <r>
      <rPr>
        <i/>
        <sz val="10"/>
        <rFont val="Calibri"/>
        <family val="2"/>
        <scheme val="minor"/>
      </rPr>
      <t xml:space="preserve">
</t>
    </r>
  </si>
  <si>
    <t>%-Abzug AzG 
%</t>
  </si>
  <si>
    <t>%-Abzug KG
%</t>
  </si>
  <si>
    <t>% - Abzüge auf Kostengruppen (KG)</t>
  </si>
  <si>
    <t>Summenzeile</t>
  </si>
  <si>
    <t>Format ∑ 1.234,10</t>
  </si>
  <si>
    <r>
      <t xml:space="preserve">Die Summenzeile wird automatische befüllt.
</t>
    </r>
    <r>
      <rPr>
        <i/>
        <u/>
        <sz val="10"/>
        <rFont val="Calibri"/>
        <family val="2"/>
        <scheme val="minor"/>
      </rPr>
      <t xml:space="preserve">Hinweis: 
</t>
    </r>
    <r>
      <rPr>
        <i/>
        <sz val="10"/>
        <rFont val="Calibri"/>
        <family val="2"/>
        <scheme val="minor"/>
      </rPr>
      <t>Durch nachträglich durch den Architekten/Antragsteller vorgenommene Einbehalte und deren Ausbezahlung kann die Summenbildung verfälscht werden.
Dies gilt insbesondere für die Spalten "Sonstige nicht ff. Nettoausgaben €" und "Förderfähige Nettoausgaben lt. Antragsteller vor %-Abzügen €". Hier kann ein Betrag erst als "Sonstige nicht ff. Nettoausgaben €"  eingetragen und bei späterer Auszahlung als "Förderfähige Nettoausgaben lt. Antragsteller vor %-Abzügen €" deklariert werden. Die Summenbildung der genannten Spalten ist in diesem Fall verfälscht.</t>
    </r>
  </si>
  <si>
    <t>Erläuterungen zur Belegliste (Tabelle 3.1)</t>
  </si>
  <si>
    <t>Stand: MLR - 27.02.2019</t>
  </si>
  <si>
    <t>Stand: MLR-16.11.2020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</si>
</sst>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_####"/>
    <numFmt numFmtId="166" formatCode="#,##0.00\ _€"/>
    <numFmt numFmtId="167" formatCode="[=100]&quot;Grundstück&quot;;General"/>
    <numFmt numFmtId="168" formatCode="[=200]&quot;Herrichten und Erschließen&quot;;General"/>
    <numFmt numFmtId="169" formatCode="[=300]&quot;Bauwerk - Baukonstruktion&quot;;General"/>
    <numFmt numFmtId="170" formatCode="[=400]&quot;Bauwerk - technische Anlagen&quot;;General"/>
    <numFmt numFmtId="171" formatCode="[=500]&quot;Außenanlagen&quot;;General"/>
    <numFmt numFmtId="172" formatCode="\∑\ ##,###,##0.00"/>
  </numFmts>
  <fonts count="53"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name val="Arial"/>
      <family val="2"/>
    </font>
    <font>
      <b/>
      <sz val="10"/>
      <name val="Arial"/>
      <family val="2"/>
    </font>
    <font>
      <b/>
      <sz val="26"/>
      <color theme="1"/>
      <name val="Calibri"/>
      <family val="2"/>
      <scheme val="minor"/>
    </font>
    <font>
      <sz val="11"/>
      <name val="Calibri"/>
      <family val="2"/>
      <scheme val="minor"/>
    </font>
    <font>
      <b/>
      <sz val="11"/>
      <name val="Calibri"/>
      <family val="2"/>
      <scheme val="minor"/>
    </font>
    <font>
      <b/>
      <u/>
      <sz val="10"/>
      <color theme="1"/>
      <name val="Calibri"/>
      <family val="2"/>
      <scheme val="minor"/>
    </font>
    <font>
      <i/>
      <u/>
      <sz val="10"/>
      <color theme="1"/>
      <name val="Calibri"/>
      <family val="2"/>
      <scheme val="minor"/>
    </font>
    <font>
      <i/>
      <sz val="10"/>
      <color theme="1"/>
      <name val="Calibri"/>
      <family val="2"/>
      <scheme val="minor"/>
    </font>
    <font>
      <b/>
      <sz val="10"/>
      <color theme="1"/>
      <name val="Arial"/>
      <family val="2"/>
    </font>
    <font>
      <sz val="11"/>
      <color theme="1"/>
      <name val="Arial"/>
      <family val="2"/>
    </font>
    <font>
      <sz val="9"/>
      <color theme="1"/>
      <name val="Arial"/>
      <family val="2"/>
    </font>
    <font>
      <b/>
      <sz val="11"/>
      <name val="Arial"/>
      <family val="2"/>
    </font>
    <font>
      <b/>
      <sz val="8"/>
      <name val="Arial"/>
      <family val="2"/>
    </font>
    <font>
      <b/>
      <sz val="10"/>
      <color theme="9"/>
      <name val="Arial"/>
      <family val="2"/>
    </font>
    <font>
      <b/>
      <sz val="9"/>
      <name val="Arial"/>
      <family val="2"/>
    </font>
    <font>
      <b/>
      <u/>
      <sz val="10"/>
      <color theme="1"/>
      <name val="Arial"/>
      <family val="2"/>
    </font>
    <font>
      <i/>
      <u/>
      <sz val="10"/>
      <color indexed="8"/>
      <name val="Calibri"/>
      <family val="2"/>
    </font>
    <font>
      <b/>
      <i/>
      <u/>
      <sz val="10"/>
      <color theme="1"/>
      <name val="Calibri"/>
      <family val="2"/>
      <scheme val="minor"/>
    </font>
    <font>
      <sz val="10"/>
      <color theme="1"/>
      <name val="Calibri"/>
      <family val="2"/>
      <scheme val="minor"/>
    </font>
    <font>
      <b/>
      <sz val="20"/>
      <name val="Arial"/>
      <family val="2"/>
    </font>
    <font>
      <b/>
      <sz val="12"/>
      <color theme="1"/>
      <name val="Courier New"/>
      <family val="3"/>
    </font>
    <font>
      <i/>
      <u/>
      <sz val="10"/>
      <name val="Calibri"/>
      <family val="2"/>
      <scheme val="minor"/>
    </font>
    <font>
      <i/>
      <sz val="10"/>
      <name val="Calibri"/>
      <family val="2"/>
      <scheme val="minor"/>
    </font>
    <font>
      <b/>
      <sz val="48"/>
      <color theme="9"/>
      <name val="Calibri"/>
      <family val="2"/>
      <scheme val="minor"/>
    </font>
    <font>
      <b/>
      <u/>
      <sz val="11"/>
      <name val="Calibri"/>
      <family val="2"/>
      <scheme val="minor"/>
    </font>
    <font>
      <sz val="10"/>
      <name val="Calibri"/>
      <family val="2"/>
      <scheme val="minor"/>
    </font>
    <font>
      <b/>
      <i/>
      <sz val="10"/>
      <name val="Calibri"/>
      <family val="2"/>
      <scheme val="minor"/>
    </font>
    <font>
      <sz val="8"/>
      <name val="Calibri"/>
      <family val="2"/>
      <scheme val="minor"/>
    </font>
    <font>
      <u/>
      <sz val="11"/>
      <name val="Calibri"/>
      <family val="2"/>
      <scheme val="minor"/>
    </font>
    <font>
      <b/>
      <sz val="7"/>
      <name val="Arial"/>
      <family val="2"/>
    </font>
    <font>
      <sz val="8"/>
      <color theme="8" tint="0.59999389629810485"/>
      <name val="Calibri"/>
      <family val="2"/>
      <scheme val="minor"/>
    </font>
    <font>
      <b/>
      <sz val="20"/>
      <color theme="1"/>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tint="0.59999389629810485"/>
        <bgColor indexed="64"/>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indexed="64"/>
      </left>
      <right style="medium">
        <color indexed="64"/>
      </right>
      <top/>
      <bottom style="thin">
        <color auto="1"/>
      </bottom>
      <diagonal/>
    </border>
    <border>
      <left/>
      <right style="medium">
        <color indexed="64"/>
      </right>
      <top/>
      <bottom/>
      <diagonal/>
    </border>
    <border>
      <left style="medium">
        <color auto="1"/>
      </left>
      <right style="thin">
        <color auto="1"/>
      </right>
      <top style="thin">
        <color auto="1"/>
      </top>
      <bottom style="medium">
        <color indexed="64"/>
      </bottom>
      <diagonal/>
    </border>
    <border>
      <left/>
      <right/>
      <top/>
      <bottom style="medium">
        <color indexed="64"/>
      </bottom>
      <diagonal/>
    </border>
    <border>
      <left style="medium">
        <color indexed="64"/>
      </left>
      <right style="medium">
        <color indexed="64"/>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style="medium">
        <color auto="1"/>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auto="1"/>
      </bottom>
      <diagonal/>
    </border>
    <border>
      <left/>
      <right style="medium">
        <color indexed="64"/>
      </right>
      <top style="medium">
        <color auto="1"/>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auto="1"/>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medium">
        <color auto="1"/>
      </right>
      <top/>
      <bottom style="medium">
        <color auto="1"/>
      </bottom>
      <diagonal/>
    </border>
    <border>
      <left style="medium">
        <color auto="1"/>
      </left>
      <right/>
      <top style="thin">
        <color auto="1"/>
      </top>
      <bottom style="medium">
        <color auto="1"/>
      </bottom>
      <diagonal/>
    </border>
    <border>
      <left/>
      <right style="medium">
        <color indexed="64"/>
      </right>
      <top style="thin">
        <color auto="1"/>
      </top>
      <bottom style="medium">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medium">
        <color auto="1"/>
      </bottom>
      <diagonal/>
    </border>
    <border>
      <left style="thin">
        <color indexed="64"/>
      </left>
      <right style="thin">
        <color indexed="64"/>
      </right>
      <top style="medium">
        <color auto="1"/>
      </top>
      <bottom/>
      <diagonal/>
    </border>
    <border>
      <left style="medium">
        <color auto="1"/>
      </left>
      <right style="medium">
        <color indexed="64"/>
      </right>
      <top style="medium">
        <color auto="1"/>
      </top>
      <bottom style="thin">
        <color auto="1"/>
      </bottom>
      <diagonal/>
    </border>
    <border>
      <left style="medium">
        <color auto="1"/>
      </left>
      <right/>
      <top/>
      <bottom style="thin">
        <color auto="1"/>
      </bottom>
      <diagonal/>
    </border>
    <border>
      <left style="medium">
        <color auto="1"/>
      </left>
      <right style="medium">
        <color auto="1"/>
      </right>
      <top/>
      <bottom style="medium">
        <color auto="1"/>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auto="1"/>
      </top>
      <bottom/>
      <diagonal/>
    </border>
  </borders>
  <cellStyleXfs count="45">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1" fillId="0" borderId="0"/>
    <xf numFmtId="9" fontId="3" fillId="0" borderId="0" applyFont="0" applyFill="0" applyBorder="0" applyAlignment="0" applyProtection="0"/>
    <xf numFmtId="0" fontId="3" fillId="0" borderId="0"/>
  </cellStyleXfs>
  <cellXfs count="289">
    <xf numFmtId="0" fontId="0" fillId="0" borderId="0" xfId="0"/>
    <xf numFmtId="0" fontId="22" fillId="0" borderId="0" xfId="42" applyFont="1" applyBorder="1" applyAlignment="1" applyProtection="1">
      <alignment horizontal="right" vertical="center"/>
    </xf>
    <xf numFmtId="14" fontId="21" fillId="0" borderId="0" xfId="42" applyNumberFormat="1" applyFont="1" applyFill="1" applyBorder="1" applyAlignment="1" applyProtection="1">
      <alignment horizontal="right" vertical="center"/>
    </xf>
    <xf numFmtId="0" fontId="0" fillId="0" borderId="0" xfId="0" applyBorder="1"/>
    <xf numFmtId="3" fontId="22" fillId="0" borderId="0" xfId="42" applyNumberFormat="1" applyFont="1" applyBorder="1" applyAlignment="1" applyProtection="1">
      <alignment horizontal="left" vertical="center"/>
    </xf>
    <xf numFmtId="14" fontId="21" fillId="0" borderId="0" xfId="42" applyNumberFormat="1" applyFont="1" applyBorder="1" applyAlignment="1" applyProtection="1">
      <alignment horizontal="center" vertical="center"/>
    </xf>
    <xf numFmtId="3" fontId="21" fillId="0" borderId="0" xfId="42" applyNumberFormat="1" applyFont="1" applyBorder="1" applyAlignment="1" applyProtection="1">
      <alignment horizontal="center" vertical="center"/>
    </xf>
    <xf numFmtId="164" fontId="21" fillId="0" borderId="0" xfId="42" applyNumberFormat="1" applyFont="1" applyBorder="1" applyAlignment="1" applyProtection="1">
      <alignment horizontal="center" vertical="center"/>
    </xf>
    <xf numFmtId="4" fontId="21" fillId="0" borderId="0" xfId="42" applyNumberFormat="1" applyFont="1" applyFill="1" applyBorder="1" applyAlignment="1" applyProtection="1">
      <alignment horizontal="center" vertical="center"/>
    </xf>
    <xf numFmtId="4" fontId="21" fillId="0" borderId="0" xfId="42" applyNumberFormat="1" applyFont="1" applyBorder="1" applyAlignment="1" applyProtection="1">
      <alignment horizontal="center" vertical="center"/>
    </xf>
    <xf numFmtId="0" fontId="0" fillId="0" borderId="0" xfId="0" applyProtection="1"/>
    <xf numFmtId="0" fontId="21" fillId="0" borderId="0" xfId="42" applyBorder="1" applyProtection="1"/>
    <xf numFmtId="14" fontId="22" fillId="33" borderId="0" xfId="42" applyNumberFormat="1" applyFont="1" applyFill="1" applyBorder="1" applyAlignment="1" applyProtection="1">
      <alignment vertical="center"/>
      <protection locked="0"/>
    </xf>
    <xf numFmtId="0" fontId="0" fillId="0" borderId="0" xfId="0" applyBorder="1" applyProtection="1">
      <protection locked="0"/>
    </xf>
    <xf numFmtId="1" fontId="0" fillId="0" borderId="0" xfId="0" applyNumberFormat="1" applyAlignment="1">
      <alignment horizontal="center"/>
    </xf>
    <xf numFmtId="0" fontId="24" fillId="0" borderId="0" xfId="0" applyFont="1"/>
    <xf numFmtId="14" fontId="21" fillId="34" borderId="15" xfId="42" applyNumberFormat="1" applyFont="1" applyFill="1" applyBorder="1" applyAlignment="1" applyProtection="1">
      <alignment horizontal="center" vertical="center"/>
    </xf>
    <xf numFmtId="0" fontId="30" fillId="0" borderId="0" xfId="0" applyFont="1" applyBorder="1" applyAlignment="1" applyProtection="1">
      <alignment horizontal="right"/>
    </xf>
    <xf numFmtId="14" fontId="21" fillId="35" borderId="0" xfId="0" applyNumberFormat="1" applyFont="1" applyFill="1" applyBorder="1" applyAlignment="1" applyProtection="1">
      <alignment horizontal="right"/>
    </xf>
    <xf numFmtId="10" fontId="32" fillId="33" borderId="0" xfId="43" applyNumberFormat="1" applyFont="1" applyFill="1" applyBorder="1" applyAlignment="1" applyProtection="1">
      <alignment horizontal="center" vertical="center"/>
      <protection locked="0"/>
    </xf>
    <xf numFmtId="10" fontId="33" fillId="33" borderId="0" xfId="43" applyNumberFormat="1" applyFont="1" applyFill="1" applyBorder="1" applyAlignment="1" applyProtection="1">
      <alignment horizontal="center" vertical="center"/>
      <protection locked="0"/>
    </xf>
    <xf numFmtId="4" fontId="22" fillId="0" borderId="0" xfId="42" applyNumberFormat="1" applyFont="1" applyFill="1" applyBorder="1" applyAlignment="1" applyProtection="1">
      <alignment horizontal="right" vertical="center"/>
    </xf>
    <xf numFmtId="0" fontId="26" fillId="0" borderId="0" xfId="0" applyFont="1" applyFill="1" applyBorder="1" applyAlignment="1" applyProtection="1">
      <alignment horizontal="center" vertical="center" wrapText="1"/>
      <protection locked="0"/>
    </xf>
    <xf numFmtId="164" fontId="21" fillId="0" borderId="0" xfId="42" applyNumberFormat="1" applyFont="1" applyBorder="1" applyAlignment="1" applyProtection="1">
      <alignment horizontal="left" vertical="center"/>
    </xf>
    <xf numFmtId="1" fontId="22" fillId="0" borderId="0" xfId="42" applyNumberFormat="1" applyFont="1" applyFill="1" applyBorder="1" applyAlignment="1" applyProtection="1">
      <alignment horizontal="center" vertical="center"/>
    </xf>
    <xf numFmtId="4" fontId="22" fillId="0" borderId="0" xfId="42" applyNumberFormat="1" applyFont="1" applyFill="1" applyBorder="1" applyAlignment="1" applyProtection="1">
      <alignment horizontal="center" vertical="center"/>
    </xf>
    <xf numFmtId="4" fontId="22" fillId="0" borderId="0" xfId="42" applyNumberFormat="1" applyFont="1" applyBorder="1" applyAlignment="1" applyProtection="1">
      <alignment horizontal="left" vertical="center"/>
    </xf>
    <xf numFmtId="1" fontId="21" fillId="0" borderId="0" xfId="42" applyNumberFormat="1" applyFont="1" applyFill="1" applyBorder="1" applyAlignment="1" applyProtection="1">
      <alignment horizontal="center" vertical="center"/>
    </xf>
    <xf numFmtId="4" fontId="34" fillId="0" borderId="0" xfId="42" applyNumberFormat="1" applyFont="1" applyBorder="1" applyAlignment="1" applyProtection="1">
      <alignment horizontal="left" vertical="center"/>
    </xf>
    <xf numFmtId="0" fontId="30" fillId="0" borderId="0" xfId="0" applyFont="1"/>
    <xf numFmtId="0" fontId="36" fillId="0" borderId="0" xfId="0" applyFont="1" applyFill="1" applyBorder="1" applyAlignment="1" applyProtection="1">
      <alignment horizontal="center" vertical="center" wrapText="1"/>
      <protection locked="0"/>
    </xf>
    <xf numFmtId="0" fontId="30" fillId="0" borderId="0" xfId="0" applyFont="1" applyProtection="1"/>
    <xf numFmtId="0" fontId="20" fillId="0" borderId="0" xfId="0" applyFont="1" applyAlignment="1"/>
    <xf numFmtId="0" fontId="20" fillId="0" borderId="0" xfId="0" applyFont="1" applyAlignment="1" applyProtection="1">
      <protection locked="0"/>
    </xf>
    <xf numFmtId="0" fontId="20" fillId="0" borderId="0" xfId="0" applyFont="1" applyAlignment="1" applyProtection="1"/>
    <xf numFmtId="0" fontId="18" fillId="34" borderId="0" xfId="0" applyFont="1" applyFill="1" applyBorder="1" applyAlignment="1" applyProtection="1">
      <alignment horizontal="center" vertical="center" wrapText="1"/>
    </xf>
    <xf numFmtId="10" fontId="0" fillId="36" borderId="12" xfId="43" quotePrefix="1" applyNumberFormat="1" applyFont="1" applyFill="1" applyBorder="1" applyAlignment="1" applyProtection="1">
      <alignment horizontal="right"/>
    </xf>
    <xf numFmtId="0" fontId="18" fillId="34" borderId="16" xfId="0" applyFont="1" applyFill="1" applyBorder="1" applyAlignment="1" applyProtection="1">
      <alignment horizontal="center" vertical="center" wrapText="1"/>
    </xf>
    <xf numFmtId="0" fontId="25" fillId="34" borderId="16" xfId="0" applyFont="1" applyFill="1" applyBorder="1" applyAlignment="1" applyProtection="1">
      <alignment horizontal="center" vertical="center" wrapText="1"/>
    </xf>
    <xf numFmtId="0" fontId="18" fillId="34" borderId="16" xfId="44" applyFont="1" applyFill="1" applyBorder="1" applyAlignment="1" applyProtection="1">
      <alignment horizontal="center" vertical="center" wrapText="1"/>
    </xf>
    <xf numFmtId="10" fontId="33" fillId="33" borderId="29" xfId="43" applyNumberFormat="1" applyFont="1" applyFill="1" applyBorder="1" applyAlignment="1" applyProtection="1">
      <alignment horizontal="center" vertical="center"/>
      <protection locked="0"/>
    </xf>
    <xf numFmtId="4" fontId="0" fillId="0" borderId="0" xfId="0" applyNumberFormat="1" applyProtection="1"/>
    <xf numFmtId="166" fontId="0" fillId="0" borderId="0" xfId="0" applyNumberFormat="1" applyFill="1" applyBorder="1" applyProtection="1"/>
    <xf numFmtId="167" fontId="0" fillId="0" borderId="0" xfId="0" applyNumberFormat="1" applyFont="1" applyBorder="1" applyAlignment="1" applyProtection="1">
      <alignment horizontal="left"/>
    </xf>
    <xf numFmtId="168" fontId="0" fillId="0" borderId="0" xfId="0" applyNumberFormat="1" applyFont="1" applyBorder="1" applyAlignment="1" applyProtection="1">
      <alignment horizontal="left"/>
    </xf>
    <xf numFmtId="169" fontId="0" fillId="0" borderId="0" xfId="0" applyNumberFormat="1" applyFont="1" applyBorder="1" applyAlignment="1" applyProtection="1">
      <alignment horizontal="left"/>
    </xf>
    <xf numFmtId="170" fontId="0" fillId="0" borderId="0" xfId="0" applyNumberFormat="1" applyFont="1" applyBorder="1" applyAlignment="1" applyProtection="1">
      <alignment horizontal="left"/>
    </xf>
    <xf numFmtId="171" fontId="0" fillId="0" borderId="0" xfId="0" applyNumberFormat="1" applyFont="1" applyBorder="1" applyAlignment="1" applyProtection="1">
      <alignment horizontal="left"/>
    </xf>
    <xf numFmtId="10" fontId="24" fillId="36" borderId="31" xfId="0" quotePrefix="1" applyNumberFormat="1" applyFont="1" applyFill="1" applyBorder="1" applyAlignment="1" applyProtection="1">
      <alignment horizontal="right"/>
    </xf>
    <xf numFmtId="4" fontId="0" fillId="36" borderId="26" xfId="0" quotePrefix="1" applyNumberFormat="1" applyFill="1" applyBorder="1" applyAlignment="1" applyProtection="1">
      <alignment horizontal="right"/>
      <protection locked="0"/>
    </xf>
    <xf numFmtId="4" fontId="0" fillId="36" borderId="37" xfId="0" quotePrefix="1" applyNumberFormat="1" applyFill="1" applyBorder="1" applyAlignment="1" applyProtection="1">
      <alignment horizontal="right"/>
    </xf>
    <xf numFmtId="10" fontId="0" fillId="36" borderId="37" xfId="43" quotePrefix="1" applyNumberFormat="1" applyFont="1" applyFill="1" applyBorder="1" applyAlignment="1" applyProtection="1">
      <alignment horizontal="right"/>
    </xf>
    <xf numFmtId="4" fontId="0" fillId="36" borderId="40" xfId="0" quotePrefix="1" applyNumberFormat="1" applyFill="1" applyBorder="1" applyAlignment="1" applyProtection="1">
      <alignment horizontal="right"/>
      <protection locked="0"/>
    </xf>
    <xf numFmtId="4" fontId="18" fillId="39" borderId="16" xfId="0" applyNumberFormat="1" applyFont="1" applyFill="1" applyBorder="1" applyAlignment="1" applyProtection="1">
      <alignment horizontal="right" vertical="center"/>
    </xf>
    <xf numFmtId="172" fontId="18" fillId="39" borderId="16" xfId="0" applyNumberFormat="1" applyFont="1" applyFill="1" applyBorder="1" applyAlignment="1" applyProtection="1">
      <alignment horizontal="right" vertical="center"/>
    </xf>
    <xf numFmtId="164" fontId="22" fillId="0" borderId="0" xfId="42" applyNumberFormat="1" applyFont="1" applyBorder="1" applyAlignment="1" applyProtection="1">
      <alignment horizontal="left" vertical="center"/>
    </xf>
    <xf numFmtId="3" fontId="0" fillId="0" borderId="10" xfId="0" quotePrefix="1" applyNumberFormat="1" applyBorder="1" applyAlignment="1" applyProtection="1">
      <alignment horizontal="right"/>
      <protection locked="0"/>
    </xf>
    <xf numFmtId="0" fontId="30" fillId="0" borderId="0" xfId="0" applyFont="1" applyBorder="1"/>
    <xf numFmtId="0" fontId="20" fillId="0" borderId="0" xfId="0" applyFont="1" applyBorder="1" applyAlignment="1"/>
    <xf numFmtId="0" fontId="24" fillId="0" borderId="0" xfId="0" applyFont="1" applyBorder="1"/>
    <xf numFmtId="165" fontId="0" fillId="0" borderId="25" xfId="0" quotePrefix="1" applyNumberFormat="1" applyBorder="1" applyAlignment="1" applyProtection="1">
      <alignment horizontal="left"/>
      <protection locked="0"/>
    </xf>
    <xf numFmtId="4" fontId="0" fillId="0" borderId="44" xfId="0" quotePrefix="1" applyNumberFormat="1" applyBorder="1" applyAlignment="1" applyProtection="1">
      <alignment horizontal="right"/>
      <protection locked="0"/>
    </xf>
    <xf numFmtId="49" fontId="0" fillId="0" borderId="12" xfId="0" quotePrefix="1" applyNumberFormat="1" applyBorder="1" applyAlignment="1" applyProtection="1">
      <alignment horizontal="left"/>
      <protection locked="0"/>
    </xf>
    <xf numFmtId="14" fontId="0" fillId="0" borderId="12" xfId="0" quotePrefix="1" applyNumberFormat="1" applyBorder="1" applyAlignment="1" applyProtection="1">
      <alignment horizontal="right"/>
      <protection locked="0"/>
    </xf>
    <xf numFmtId="164" fontId="0" fillId="0" borderId="12" xfId="0" quotePrefix="1" applyNumberFormat="1" applyBorder="1" applyAlignment="1" applyProtection="1">
      <alignment horizontal="right"/>
      <protection locked="0"/>
    </xf>
    <xf numFmtId="0" fontId="0" fillId="0" borderId="12" xfId="0" applyBorder="1" applyAlignment="1" applyProtection="1">
      <alignment horizontal="left"/>
      <protection locked="0"/>
    </xf>
    <xf numFmtId="4" fontId="22" fillId="0" borderId="0" xfId="42" applyNumberFormat="1" applyFont="1" applyBorder="1" applyAlignment="1" applyProtection="1">
      <alignment horizontal="right" vertical="center"/>
    </xf>
    <xf numFmtId="0" fontId="0" fillId="0" borderId="0" xfId="0" applyProtection="1"/>
    <xf numFmtId="0" fontId="0" fillId="0" borderId="0" xfId="0" applyBorder="1" applyProtection="1"/>
    <xf numFmtId="14" fontId="0" fillId="0" borderId="11" xfId="0" quotePrefix="1" applyNumberFormat="1" applyBorder="1" applyAlignment="1" applyProtection="1">
      <alignment horizontal="right"/>
      <protection locked="0"/>
    </xf>
    <xf numFmtId="4" fontId="0" fillId="36" borderId="11" xfId="0" quotePrefix="1" applyNumberFormat="1" applyFill="1" applyBorder="1" applyAlignment="1" applyProtection="1">
      <alignment horizontal="right"/>
    </xf>
    <xf numFmtId="14" fontId="0" fillId="0" borderId="25" xfId="0" quotePrefix="1" applyNumberFormat="1" applyBorder="1" applyAlignment="1" applyProtection="1">
      <alignment horizontal="right"/>
      <protection locked="0"/>
    </xf>
    <xf numFmtId="4" fontId="0" fillId="0" borderId="32" xfId="0" quotePrefix="1" applyNumberFormat="1" applyBorder="1" applyAlignment="1" applyProtection="1">
      <alignment horizontal="right"/>
      <protection locked="0"/>
    </xf>
    <xf numFmtId="4" fontId="0" fillId="0" borderId="30" xfId="0" quotePrefix="1" applyNumberFormat="1" applyBorder="1" applyAlignment="1" applyProtection="1">
      <alignment horizontal="right"/>
      <protection locked="0"/>
    </xf>
    <xf numFmtId="4" fontId="0" fillId="0" borderId="11" xfId="0" quotePrefix="1" applyNumberFormat="1" applyFill="1" applyBorder="1" applyAlignment="1" applyProtection="1">
      <alignment horizontal="right"/>
      <protection locked="0"/>
    </xf>
    <xf numFmtId="164" fontId="0" fillId="0" borderId="11" xfId="0" quotePrefix="1" applyNumberFormat="1" applyBorder="1" applyAlignment="1" applyProtection="1">
      <alignment horizontal="right"/>
      <protection locked="0"/>
    </xf>
    <xf numFmtId="0" fontId="0" fillId="0" borderId="11" xfId="0" applyBorder="1" applyProtection="1">
      <protection locked="0"/>
    </xf>
    <xf numFmtId="4" fontId="0" fillId="0" borderId="26" xfId="0" quotePrefix="1" applyNumberFormat="1" applyBorder="1" applyAlignment="1" applyProtection="1">
      <alignment horizontal="right"/>
      <protection locked="0"/>
    </xf>
    <xf numFmtId="14" fontId="0" fillId="0" borderId="12" xfId="0" applyNumberFormat="1" applyBorder="1" applyProtection="1">
      <protection locked="0"/>
    </xf>
    <xf numFmtId="14" fontId="0" fillId="0" borderId="11" xfId="0" applyNumberFormat="1" applyBorder="1" applyProtection="1">
      <protection locked="0"/>
    </xf>
    <xf numFmtId="0" fontId="0" fillId="0" borderId="12" xfId="0" applyBorder="1" applyProtection="1">
      <protection locked="0"/>
    </xf>
    <xf numFmtId="49" fontId="0" fillId="0" borderId="11" xfId="0" quotePrefix="1" applyNumberFormat="1" applyBorder="1" applyAlignment="1" applyProtection="1">
      <alignment horizontal="left"/>
      <protection locked="0"/>
    </xf>
    <xf numFmtId="49"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1" fontId="0" fillId="0" borderId="11" xfId="0" applyNumberFormat="1" applyBorder="1" applyAlignment="1" applyProtection="1">
      <alignment horizontal="left"/>
      <protection locked="0"/>
    </xf>
    <xf numFmtId="17" fontId="0" fillId="0" borderId="11" xfId="0" applyNumberFormat="1" applyBorder="1" applyAlignment="1" applyProtection="1">
      <alignment horizontal="left"/>
      <protection locked="0"/>
    </xf>
    <xf numFmtId="17" fontId="0" fillId="0" borderId="11" xfId="0" applyNumberFormat="1" applyFill="1" applyBorder="1" applyAlignment="1" applyProtection="1">
      <alignment horizontal="left"/>
      <protection locked="0"/>
    </xf>
    <xf numFmtId="14" fontId="21" fillId="0" borderId="0" xfId="0" applyNumberFormat="1" applyFont="1" applyFill="1" applyBorder="1" applyAlignment="1" applyProtection="1">
      <alignment horizontal="right" vertical="center"/>
    </xf>
    <xf numFmtId="0" fontId="40" fillId="34" borderId="13" xfId="42" applyFont="1" applyFill="1" applyBorder="1" applyAlignment="1" applyProtection="1">
      <alignment horizontal="left" vertical="center"/>
    </xf>
    <xf numFmtId="4" fontId="18" fillId="39" borderId="16" xfId="0" applyNumberFormat="1" applyFont="1" applyFill="1" applyBorder="1" applyAlignment="1" applyProtection="1">
      <alignment vertical="center"/>
    </xf>
    <xf numFmtId="0" fontId="0" fillId="34" borderId="14" xfId="0" applyFill="1" applyBorder="1" applyProtection="1"/>
    <xf numFmtId="49" fontId="2" fillId="0" borderId="0" xfId="0" applyNumberFormat="1" applyFont="1" applyFill="1" applyBorder="1" applyAlignment="1" applyProtection="1">
      <alignment vertical="center" wrapText="1"/>
    </xf>
    <xf numFmtId="49" fontId="31" fillId="0" borderId="0" xfId="0" applyNumberFormat="1" applyFont="1" applyFill="1" applyBorder="1" applyAlignment="1" applyProtection="1">
      <alignment vertical="center"/>
    </xf>
    <xf numFmtId="14" fontId="22" fillId="0" borderId="0" xfId="42" applyNumberFormat="1" applyFont="1" applyFill="1" applyBorder="1" applyAlignment="1" applyProtection="1">
      <alignment vertical="center"/>
    </xf>
    <xf numFmtId="0" fontId="29" fillId="0" borderId="0" xfId="0" applyFont="1" applyAlignment="1" applyProtection="1">
      <alignment horizontal="right"/>
    </xf>
    <xf numFmtId="0" fontId="29" fillId="0" borderId="0" xfId="0" applyFont="1" applyBorder="1" applyAlignment="1" applyProtection="1">
      <alignment horizontal="right"/>
    </xf>
    <xf numFmtId="0" fontId="19" fillId="0" borderId="0" xfId="0" applyFont="1" applyBorder="1" applyProtection="1"/>
    <xf numFmtId="1" fontId="19" fillId="0" borderId="0" xfId="0" applyNumberFormat="1" applyFont="1" applyBorder="1" applyAlignment="1" applyProtection="1">
      <alignment horizontal="center"/>
    </xf>
    <xf numFmtId="0" fontId="19" fillId="0" borderId="0" xfId="0" applyFont="1" applyProtection="1"/>
    <xf numFmtId="0" fontId="0" fillId="0" borderId="0" xfId="0" applyBorder="1" applyAlignment="1" applyProtection="1">
      <alignment horizontal="right"/>
    </xf>
    <xf numFmtId="14" fontId="24" fillId="35" borderId="0" xfId="0" applyNumberFormat="1" applyFont="1" applyFill="1" applyBorder="1" applyAlignment="1" applyProtection="1">
      <alignment horizontal="right"/>
    </xf>
    <xf numFmtId="0" fontId="23" fillId="0" borderId="0" xfId="0" applyFont="1" applyFill="1" applyBorder="1" applyAlignment="1" applyProtection="1">
      <alignment horizontal="left" vertical="center" wrapText="1"/>
    </xf>
    <xf numFmtId="0" fontId="23" fillId="0" borderId="0" xfId="0" applyFont="1" applyFill="1" applyBorder="1" applyAlignment="1" applyProtection="1">
      <alignment vertical="center" wrapText="1"/>
    </xf>
    <xf numFmtId="0" fontId="41" fillId="0" borderId="0" xfId="0" applyFont="1" applyFill="1" applyBorder="1" applyAlignment="1" applyProtection="1">
      <alignment horizontal="left" vertical="center"/>
    </xf>
    <xf numFmtId="0" fontId="25" fillId="37" borderId="16" xfId="0" applyFont="1" applyFill="1" applyBorder="1" applyAlignment="1" applyProtection="1">
      <alignment vertical="center"/>
    </xf>
    <xf numFmtId="0" fontId="25" fillId="0" borderId="0" xfId="0" applyFont="1" applyAlignment="1" applyProtection="1">
      <alignment vertical="center"/>
    </xf>
    <xf numFmtId="0" fontId="24" fillId="0" borderId="0" xfId="0" applyFont="1" applyAlignment="1" applyProtection="1">
      <alignment vertical="center"/>
    </xf>
    <xf numFmtId="0" fontId="25" fillId="34" borderId="22" xfId="0" applyFont="1" applyFill="1" applyBorder="1" applyAlignment="1" applyProtection="1">
      <alignment vertical="center"/>
    </xf>
    <xf numFmtId="0" fontId="25" fillId="34" borderId="23" xfId="0" applyFont="1" applyFill="1" applyBorder="1" applyAlignment="1" applyProtection="1">
      <alignment horizontal="left" vertical="center"/>
    </xf>
    <xf numFmtId="0" fontId="25" fillId="34" borderId="24" xfId="0" applyFont="1" applyFill="1" applyBorder="1" applyAlignment="1" applyProtection="1">
      <alignment horizontal="left" vertical="center"/>
    </xf>
    <xf numFmtId="0" fontId="24" fillId="38" borderId="20" xfId="0" applyFont="1" applyFill="1" applyBorder="1" applyAlignment="1" applyProtection="1">
      <alignment vertical="top"/>
    </xf>
    <xf numFmtId="0" fontId="24" fillId="0" borderId="12" xfId="0" applyFont="1" applyBorder="1" applyAlignment="1" applyProtection="1">
      <alignment horizontal="left" vertical="top"/>
    </xf>
    <xf numFmtId="0" fontId="24" fillId="0" borderId="36" xfId="0" applyFont="1" applyBorder="1" applyAlignment="1" applyProtection="1">
      <alignment horizontal="left" vertical="top" wrapText="1"/>
    </xf>
    <xf numFmtId="0" fontId="24" fillId="38" borderId="10" xfId="0" applyFont="1" applyFill="1" applyBorder="1" applyAlignment="1" applyProtection="1">
      <alignment vertical="top"/>
    </xf>
    <xf numFmtId="0" fontId="24" fillId="0" borderId="11" xfId="0" applyFont="1" applyBorder="1" applyAlignment="1" applyProtection="1">
      <alignment horizontal="left" vertical="center"/>
    </xf>
    <xf numFmtId="0" fontId="24" fillId="0" borderId="21" xfId="0" applyFont="1" applyBorder="1" applyAlignment="1" applyProtection="1">
      <alignment horizontal="left" vertical="center"/>
    </xf>
    <xf numFmtId="0" fontId="24" fillId="0" borderId="11" xfId="0" applyFont="1" applyBorder="1" applyAlignment="1" applyProtection="1">
      <alignment horizontal="left" vertical="top"/>
    </xf>
    <xf numFmtId="0" fontId="24" fillId="0" borderId="21" xfId="0" applyFont="1" applyBorder="1" applyAlignment="1" applyProtection="1">
      <alignment horizontal="left" vertical="top"/>
    </xf>
    <xf numFmtId="0" fontId="24" fillId="0" borderId="10" xfId="0" applyFont="1" applyFill="1" applyBorder="1" applyAlignment="1" applyProtection="1">
      <alignment vertical="top"/>
    </xf>
    <xf numFmtId="0" fontId="24" fillId="0" borderId="11" xfId="0" applyFont="1" applyFill="1" applyBorder="1" applyAlignment="1" applyProtection="1">
      <alignment horizontal="left" vertical="top"/>
    </xf>
    <xf numFmtId="0" fontId="24" fillId="0" borderId="21" xfId="0" applyFont="1" applyFill="1" applyBorder="1" applyAlignment="1" applyProtection="1">
      <alignment horizontal="left" vertical="top" wrapText="1"/>
    </xf>
    <xf numFmtId="0" fontId="24" fillId="0" borderId="21" xfId="0" applyFont="1" applyBorder="1" applyAlignment="1" applyProtection="1">
      <alignment horizontal="left" vertical="top" wrapText="1"/>
    </xf>
    <xf numFmtId="0" fontId="24" fillId="0" borderId="11" xfId="0" applyFont="1" applyBorder="1" applyAlignment="1" applyProtection="1">
      <alignment horizontal="left" vertical="top" wrapText="1"/>
    </xf>
    <xf numFmtId="0" fontId="45" fillId="0" borderId="50" xfId="0" applyFont="1" applyFill="1" applyBorder="1" applyAlignment="1" applyProtection="1">
      <alignment vertical="top"/>
    </xf>
    <xf numFmtId="0" fontId="24" fillId="38" borderId="51" xfId="0" applyFont="1" applyFill="1" applyBorder="1" applyAlignment="1" applyProtection="1">
      <alignment vertical="top"/>
    </xf>
    <xf numFmtId="0" fontId="24" fillId="0" borderId="52" xfId="0" applyFont="1" applyBorder="1" applyAlignment="1" applyProtection="1">
      <alignment horizontal="left" vertical="top"/>
    </xf>
    <xf numFmtId="0" fontId="24" fillId="0" borderId="53" xfId="0" applyFont="1" applyBorder="1" applyAlignment="1" applyProtection="1">
      <alignment horizontal="left" vertical="top" wrapText="1"/>
    </xf>
    <xf numFmtId="0" fontId="24" fillId="38" borderId="28" xfId="0" applyFont="1" applyFill="1" applyBorder="1" applyAlignment="1" applyProtection="1">
      <alignment vertical="top"/>
    </xf>
    <xf numFmtId="0" fontId="24" fillId="0" borderId="37" xfId="0" applyFont="1" applyBorder="1" applyAlignment="1" applyProtection="1">
      <alignment horizontal="left" vertical="top"/>
    </xf>
    <xf numFmtId="0" fontId="24" fillId="0" borderId="38" xfId="0" applyFont="1" applyBorder="1" applyAlignment="1" applyProtection="1">
      <alignment horizontal="left" vertical="top"/>
    </xf>
    <xf numFmtId="0" fontId="24" fillId="0" borderId="50" xfId="0" applyFont="1" applyFill="1" applyBorder="1" applyAlignment="1" applyProtection="1">
      <alignment vertical="top" wrapText="1"/>
    </xf>
    <xf numFmtId="0" fontId="24" fillId="0" borderId="50" xfId="0" applyFont="1" applyFill="1" applyBorder="1" applyAlignment="1" applyProtection="1">
      <alignment horizontal="left" vertical="top"/>
    </xf>
    <xf numFmtId="0" fontId="24" fillId="0" borderId="50" xfId="0" applyFont="1" applyFill="1" applyBorder="1" applyAlignment="1" applyProtection="1">
      <alignment horizontal="left" vertical="top" wrapText="1"/>
    </xf>
    <xf numFmtId="0" fontId="24" fillId="0" borderId="10" xfId="0" applyFont="1" applyFill="1" applyBorder="1" applyAlignment="1" applyProtection="1">
      <alignment vertical="top" wrapText="1"/>
    </xf>
    <xf numFmtId="0" fontId="24" fillId="38" borderId="10" xfId="0" applyFont="1" applyFill="1" applyBorder="1" applyAlignment="1" applyProtection="1">
      <alignment vertical="top" wrapText="1"/>
    </xf>
    <xf numFmtId="0" fontId="24" fillId="0" borderId="10" xfId="0" applyFont="1" applyBorder="1" applyAlignment="1" applyProtection="1">
      <alignment vertical="top" wrapText="1"/>
    </xf>
    <xf numFmtId="0" fontId="24" fillId="0" borderId="0" xfId="0" applyFont="1" applyBorder="1" applyAlignment="1" applyProtection="1">
      <alignment vertical="top" wrapText="1"/>
    </xf>
    <xf numFmtId="0" fontId="24" fillId="0" borderId="0" xfId="0" applyFont="1" applyBorder="1" applyAlignment="1" applyProtection="1">
      <alignment horizontal="left" vertical="top"/>
    </xf>
    <xf numFmtId="0" fontId="24" fillId="0" borderId="15" xfId="0" applyFont="1" applyFill="1" applyBorder="1" applyAlignment="1" applyProtection="1">
      <alignment vertical="top"/>
    </xf>
    <xf numFmtId="0" fontId="24" fillId="0" borderId="37" xfId="0" applyFont="1" applyBorder="1" applyAlignment="1" applyProtection="1">
      <alignment horizontal="left" vertical="top" wrapText="1"/>
    </xf>
    <xf numFmtId="0" fontId="24" fillId="38" borderId="28" xfId="0" applyFont="1" applyFill="1" applyBorder="1" applyAlignment="1" applyProtection="1">
      <alignment vertical="top" wrapText="1"/>
    </xf>
    <xf numFmtId="0" fontId="0" fillId="0" borderId="0" xfId="0" applyAlignment="1" applyProtection="1">
      <alignment vertical="center"/>
    </xf>
    <xf numFmtId="0" fontId="44" fillId="0" borderId="0" xfId="0" applyFont="1" applyAlignment="1" applyProtection="1">
      <alignment vertical="center"/>
    </xf>
    <xf numFmtId="0" fontId="0" fillId="38" borderId="10" xfId="0" applyFill="1" applyBorder="1" applyAlignment="1" applyProtection="1">
      <alignment vertical="top"/>
    </xf>
    <xf numFmtId="0" fontId="0" fillId="0" borderId="11" xfId="0" applyBorder="1" applyAlignment="1" applyProtection="1">
      <alignment horizontal="left" vertical="top"/>
    </xf>
    <xf numFmtId="0" fontId="0" fillId="0" borderId="21" xfId="0" applyBorder="1" applyAlignment="1" applyProtection="1">
      <alignment horizontal="left" vertical="top"/>
    </xf>
    <xf numFmtId="0" fontId="0" fillId="0" borderId="11" xfId="0" applyBorder="1" applyAlignment="1" applyProtection="1">
      <alignment horizontal="left" vertical="center"/>
    </xf>
    <xf numFmtId="0" fontId="0" fillId="0" borderId="21" xfId="0" applyBorder="1" applyAlignment="1" applyProtection="1">
      <alignment horizontal="left" vertical="center"/>
    </xf>
    <xf numFmtId="0" fontId="24" fillId="0" borderId="54" xfId="0" applyFont="1" applyBorder="1" applyAlignment="1" applyProtection="1">
      <alignment vertical="top" wrapText="1"/>
    </xf>
    <xf numFmtId="0" fontId="24" fillId="0" borderId="25" xfId="0" applyFont="1" applyBorder="1" applyAlignment="1" applyProtection="1">
      <alignment vertical="top" wrapText="1"/>
    </xf>
    <xf numFmtId="0" fontId="24" fillId="0" borderId="39" xfId="0" applyFont="1" applyBorder="1" applyAlignment="1" applyProtection="1">
      <alignment vertical="top" wrapText="1"/>
    </xf>
    <xf numFmtId="0" fontId="24" fillId="0" borderId="25" xfId="0" applyFont="1" applyFill="1" applyBorder="1" applyAlignment="1" applyProtection="1">
      <alignment vertical="top" wrapText="1"/>
    </xf>
    <xf numFmtId="0" fontId="25" fillId="34" borderId="56" xfId="0" applyFont="1" applyFill="1" applyBorder="1" applyAlignment="1" applyProtection="1">
      <alignment vertical="center"/>
    </xf>
    <xf numFmtId="0" fontId="24" fillId="0" borderId="25" xfId="0" applyFont="1" applyBorder="1" applyAlignment="1" applyProtection="1">
      <alignment vertical="center"/>
    </xf>
    <xf numFmtId="0" fontId="0" fillId="0" borderId="25" xfId="0" applyBorder="1" applyAlignment="1" applyProtection="1">
      <alignment vertical="top" wrapText="1"/>
    </xf>
    <xf numFmtId="0" fontId="24" fillId="0" borderId="55" xfId="0" applyFont="1" applyBorder="1" applyAlignment="1" applyProtection="1">
      <alignment vertical="top" wrapText="1"/>
    </xf>
    <xf numFmtId="0" fontId="24" fillId="38" borderId="57" xfId="0" applyFont="1" applyFill="1" applyBorder="1" applyAlignment="1" applyProtection="1">
      <alignment vertical="top" wrapText="1"/>
    </xf>
    <xf numFmtId="0" fontId="24" fillId="0" borderId="58" xfId="0" applyFont="1" applyBorder="1" applyAlignment="1" applyProtection="1">
      <alignment horizontal="left" vertical="top"/>
    </xf>
    <xf numFmtId="0" fontId="24" fillId="0" borderId="59" xfId="0" applyFont="1" applyBorder="1" applyAlignment="1" applyProtection="1">
      <alignment horizontal="left" vertical="top"/>
    </xf>
    <xf numFmtId="3" fontId="0" fillId="0" borderId="28" xfId="0" quotePrefix="1" applyNumberFormat="1" applyBorder="1" applyAlignment="1" applyProtection="1">
      <alignment horizontal="right"/>
      <protection locked="0"/>
    </xf>
    <xf numFmtId="49" fontId="0" fillId="0" borderId="37" xfId="0" quotePrefix="1" applyNumberFormat="1" applyBorder="1" applyAlignment="1" applyProtection="1">
      <alignment horizontal="left"/>
      <protection locked="0"/>
    </xf>
    <xf numFmtId="49" fontId="0" fillId="0" borderId="37" xfId="0" applyNumberFormat="1" applyBorder="1" applyAlignment="1" applyProtection="1">
      <alignment horizontal="left"/>
      <protection locked="0"/>
    </xf>
    <xf numFmtId="14" fontId="0" fillId="0" borderId="37" xfId="0" quotePrefix="1" applyNumberFormat="1" applyBorder="1" applyAlignment="1" applyProtection="1">
      <alignment horizontal="right"/>
      <protection locked="0"/>
    </xf>
    <xf numFmtId="14" fontId="0" fillId="0" borderId="39" xfId="0" quotePrefix="1" applyNumberFormat="1" applyBorder="1" applyAlignment="1" applyProtection="1">
      <alignment horizontal="right"/>
      <protection locked="0"/>
    </xf>
    <xf numFmtId="4" fontId="0" fillId="0" borderId="40" xfId="0" quotePrefix="1" applyNumberFormat="1" applyBorder="1" applyAlignment="1" applyProtection="1">
      <alignment horizontal="right"/>
      <protection locked="0"/>
    </xf>
    <xf numFmtId="4" fontId="0" fillId="0" borderId="60" xfId="0" quotePrefix="1" applyNumberFormat="1" applyBorder="1" applyAlignment="1" applyProtection="1">
      <alignment horizontal="right"/>
      <protection locked="0"/>
    </xf>
    <xf numFmtId="164" fontId="0" fillId="0" borderId="37" xfId="0" quotePrefix="1" applyNumberFormat="1" applyBorder="1" applyAlignment="1" applyProtection="1">
      <alignment horizontal="right"/>
      <protection locked="0"/>
    </xf>
    <xf numFmtId="4" fontId="0" fillId="0" borderId="37" xfId="0" quotePrefix="1" applyNumberFormat="1" applyFill="1" applyBorder="1" applyAlignment="1" applyProtection="1">
      <alignment horizontal="right"/>
      <protection locked="0"/>
    </xf>
    <xf numFmtId="0" fontId="0" fillId="0" borderId="11" xfId="0" quotePrefix="1" applyNumberFormat="1" applyBorder="1" applyAlignment="1" applyProtection="1">
      <alignment horizontal="right"/>
      <protection locked="0"/>
    </xf>
    <xf numFmtId="49" fontId="0" fillId="0" borderId="11" xfId="0" quotePrefix="1" applyNumberFormat="1" applyBorder="1" applyAlignment="1" applyProtection="1">
      <alignment horizontal="right"/>
      <protection locked="0"/>
    </xf>
    <xf numFmtId="0" fontId="0" fillId="0" borderId="25" xfId="0" quotePrefix="1" applyNumberFormat="1" applyBorder="1" applyAlignment="1" applyProtection="1">
      <alignment horizontal="right"/>
      <protection locked="0"/>
    </xf>
    <xf numFmtId="4" fontId="18" fillId="39" borderId="13" xfId="0" applyNumberFormat="1" applyFont="1" applyFill="1" applyBorder="1" applyAlignment="1" applyProtection="1">
      <alignment vertical="center"/>
    </xf>
    <xf numFmtId="4" fontId="18" fillId="39" borderId="14" xfId="0" applyNumberFormat="1" applyFont="1" applyFill="1" applyBorder="1" applyAlignment="1" applyProtection="1">
      <alignment vertical="center"/>
    </xf>
    <xf numFmtId="14" fontId="22" fillId="0" borderId="34" xfId="42" applyNumberFormat="1" applyFont="1" applyFill="1" applyBorder="1" applyAlignment="1" applyProtection="1">
      <alignment vertical="center"/>
    </xf>
    <xf numFmtId="14" fontId="22" fillId="0" borderId="47" xfId="42" applyNumberFormat="1" applyFont="1" applyFill="1" applyBorder="1" applyAlignment="1" applyProtection="1">
      <alignment vertical="center"/>
    </xf>
    <xf numFmtId="10" fontId="32" fillId="33" borderId="27" xfId="43" applyNumberFormat="1" applyFont="1" applyFill="1" applyBorder="1" applyAlignment="1" applyProtection="1">
      <alignment horizontal="center" vertical="center"/>
      <protection locked="0"/>
    </xf>
    <xf numFmtId="10" fontId="24" fillId="36" borderId="38" xfId="0" quotePrefix="1" applyNumberFormat="1" applyFont="1" applyFill="1" applyBorder="1" applyAlignment="1" applyProtection="1">
      <alignment horizontal="right"/>
    </xf>
    <xf numFmtId="0" fontId="0" fillId="40" borderId="19" xfId="0" applyFill="1" applyBorder="1" applyProtection="1"/>
    <xf numFmtId="0" fontId="0" fillId="40" borderId="0" xfId="0" applyFill="1" applyBorder="1" applyProtection="1"/>
    <xf numFmtId="49" fontId="22" fillId="40" borderId="19" xfId="42" applyNumberFormat="1" applyFont="1" applyFill="1" applyBorder="1" applyAlignment="1" applyProtection="1">
      <alignment horizontal="right" vertical="center"/>
    </xf>
    <xf numFmtId="0" fontId="0" fillId="41" borderId="19" xfId="0" applyFill="1" applyBorder="1" applyProtection="1"/>
    <xf numFmtId="0" fontId="0" fillId="41" borderId="0" xfId="0" applyFill="1" applyBorder="1" applyProtection="1"/>
    <xf numFmtId="49" fontId="22" fillId="41" borderId="19" xfId="42" applyNumberFormat="1" applyFont="1" applyFill="1" applyBorder="1" applyAlignment="1" applyProtection="1">
      <alignment horizontal="right" vertical="center"/>
    </xf>
    <xf numFmtId="0" fontId="1" fillId="41" borderId="0" xfId="0" applyFont="1" applyFill="1" applyBorder="1" applyAlignment="1" applyProtection="1"/>
    <xf numFmtId="49" fontId="22" fillId="41" borderId="18" xfId="42" applyNumberFormat="1" applyFont="1" applyFill="1" applyBorder="1" applyAlignment="1" applyProtection="1">
      <alignment horizontal="right" vertical="center"/>
    </xf>
    <xf numFmtId="0" fontId="22" fillId="40" borderId="0" xfId="42" applyFont="1" applyFill="1" applyBorder="1" applyAlignment="1" applyProtection="1">
      <alignment horizontal="right"/>
    </xf>
    <xf numFmtId="4" fontId="22" fillId="40" borderId="0" xfId="42" applyNumberFormat="1" applyFont="1" applyFill="1" applyBorder="1" applyAlignment="1" applyProtection="1">
      <alignment horizontal="right" vertical="center"/>
    </xf>
    <xf numFmtId="0" fontId="20" fillId="40" borderId="29" xfId="0" applyFont="1" applyFill="1" applyBorder="1" applyAlignment="1" applyProtection="1"/>
    <xf numFmtId="0" fontId="20" fillId="40" borderId="47" xfId="0" applyFont="1" applyFill="1" applyBorder="1" applyAlignment="1" applyProtection="1"/>
    <xf numFmtId="0" fontId="35" fillId="40" borderId="0" xfId="42" applyFont="1" applyFill="1" applyBorder="1" applyAlignment="1" applyProtection="1">
      <alignment horizontal="right"/>
    </xf>
    <xf numFmtId="0" fontId="0" fillId="40" borderId="27" xfId="0" applyFill="1" applyBorder="1" applyProtection="1"/>
    <xf numFmtId="10" fontId="51" fillId="40" borderId="0" xfId="0" applyNumberFormat="1" applyFont="1" applyFill="1" applyBorder="1" applyAlignment="1" applyProtection="1">
      <alignment horizontal="center" vertical="center"/>
    </xf>
    <xf numFmtId="10" fontId="51" fillId="40" borderId="27" xfId="0" applyNumberFormat="1" applyFont="1" applyFill="1" applyBorder="1" applyAlignment="1" applyProtection="1">
      <alignment horizontal="center" vertical="center"/>
    </xf>
    <xf numFmtId="0" fontId="22" fillId="40" borderId="19" xfId="42" applyFont="1" applyFill="1" applyBorder="1" applyAlignment="1" applyProtection="1">
      <alignment horizontal="right"/>
    </xf>
    <xf numFmtId="4" fontId="22" fillId="40" borderId="19" xfId="42" applyNumberFormat="1" applyFont="1" applyFill="1" applyBorder="1" applyAlignment="1" applyProtection="1">
      <alignment horizontal="right" vertical="center"/>
    </xf>
    <xf numFmtId="0" fontId="20" fillId="40" borderId="18" xfId="0" applyFont="1" applyFill="1" applyBorder="1" applyAlignment="1" applyProtection="1"/>
    <xf numFmtId="0" fontId="0" fillId="41" borderId="35" xfId="0" applyFill="1" applyBorder="1" applyProtection="1"/>
    <xf numFmtId="10" fontId="32" fillId="33" borderId="35" xfId="43" applyNumberFormat="1" applyFont="1" applyFill="1" applyBorder="1" applyAlignment="1" applyProtection="1">
      <alignment horizontal="center" vertical="center"/>
      <protection locked="0"/>
    </xf>
    <xf numFmtId="10" fontId="0" fillId="41" borderId="35" xfId="43" applyNumberFormat="1" applyFont="1" applyFill="1" applyBorder="1" applyProtection="1"/>
    <xf numFmtId="10" fontId="26" fillId="41" borderId="35" xfId="43" applyNumberFormat="1" applyFont="1" applyFill="1" applyBorder="1" applyAlignment="1" applyProtection="1">
      <alignment vertical="center" wrapText="1"/>
    </xf>
    <xf numFmtId="10" fontId="32" fillId="41" borderId="35" xfId="43" applyNumberFormat="1" applyFont="1" applyFill="1" applyBorder="1" applyAlignment="1" applyProtection="1">
      <alignment horizontal="center" vertical="center"/>
    </xf>
    <xf numFmtId="10" fontId="32" fillId="33" borderId="64" xfId="43" applyNumberFormat="1" applyFont="1" applyFill="1" applyBorder="1" applyAlignment="1" applyProtection="1">
      <alignment horizontal="center" vertical="center"/>
      <protection locked="0"/>
    </xf>
    <xf numFmtId="0" fontId="0" fillId="41" borderId="16" xfId="0" applyFill="1" applyBorder="1" applyAlignment="1" applyProtection="1">
      <alignment horizontal="center"/>
    </xf>
    <xf numFmtId="14" fontId="0" fillId="0" borderId="65" xfId="0" applyNumberFormat="1" applyBorder="1" applyProtection="1">
      <protection locked="0"/>
    </xf>
    <xf numFmtId="14" fontId="0" fillId="0" borderId="66" xfId="0" applyNumberFormat="1" applyBorder="1" applyProtection="1">
      <protection locked="0"/>
    </xf>
    <xf numFmtId="4" fontId="0" fillId="0" borderId="25" xfId="0" quotePrefix="1" applyNumberFormat="1" applyBorder="1" applyAlignment="1" applyProtection="1">
      <alignment horizontal="right"/>
      <protection locked="0"/>
    </xf>
    <xf numFmtId="4" fontId="0" fillId="0" borderId="31" xfId="0" quotePrefix="1" applyNumberFormat="1" applyBorder="1" applyAlignment="1" applyProtection="1">
      <alignment horizontal="right"/>
      <protection locked="0"/>
    </xf>
    <xf numFmtId="4" fontId="0" fillId="0" borderId="55" xfId="0" quotePrefix="1" applyNumberFormat="1" applyBorder="1" applyAlignment="1" applyProtection="1">
      <alignment horizontal="right"/>
      <protection locked="0"/>
    </xf>
    <xf numFmtId="4" fontId="0" fillId="0" borderId="39" xfId="0" quotePrefix="1" applyNumberFormat="1" applyBorder="1" applyAlignment="1" applyProtection="1">
      <alignment horizontal="right"/>
      <protection locked="0"/>
    </xf>
    <xf numFmtId="0" fontId="18" fillId="41" borderId="16" xfId="0" applyFont="1" applyFill="1" applyBorder="1" applyAlignment="1" applyProtection="1">
      <alignment horizontal="center" vertical="center" wrapText="1"/>
    </xf>
    <xf numFmtId="0" fontId="18" fillId="40" borderId="13" xfId="44" applyFont="1" applyFill="1" applyBorder="1" applyAlignment="1" applyProtection="1">
      <alignment horizontal="center" vertical="center" wrapText="1"/>
    </xf>
    <xf numFmtId="4" fontId="18" fillId="39" borderId="19" xfId="0" applyNumberFormat="1" applyFont="1" applyFill="1" applyBorder="1" applyAlignment="1" applyProtection="1">
      <alignment vertical="center"/>
    </xf>
    <xf numFmtId="4" fontId="18" fillId="39" borderId="52" xfId="0" applyNumberFormat="1" applyFont="1" applyFill="1" applyBorder="1" applyAlignment="1" applyProtection="1">
      <alignment vertical="center"/>
    </xf>
    <xf numFmtId="4" fontId="18" fillId="39" borderId="54" xfId="0" applyNumberFormat="1" applyFont="1" applyFill="1" applyBorder="1" applyAlignment="1" applyProtection="1">
      <alignment vertical="center"/>
    </xf>
    <xf numFmtId="172" fontId="18" fillId="39" borderId="67" xfId="0" applyNumberFormat="1" applyFont="1" applyFill="1" applyBorder="1" applyAlignment="1" applyProtection="1">
      <alignment horizontal="right" vertical="center"/>
    </xf>
    <xf numFmtId="4" fontId="18" fillId="39" borderId="61" xfId="0" applyNumberFormat="1" applyFont="1" applyFill="1" applyBorder="1" applyAlignment="1" applyProtection="1">
      <alignment horizontal="right" vertical="center"/>
    </xf>
    <xf numFmtId="172" fontId="18" fillId="39" borderId="61" xfId="0" applyNumberFormat="1" applyFont="1" applyFill="1" applyBorder="1" applyAlignment="1" applyProtection="1">
      <alignment horizontal="right" vertical="center"/>
    </xf>
    <xf numFmtId="4" fontId="18" fillId="39" borderId="53" xfId="0" applyNumberFormat="1" applyFont="1" applyFill="1" applyBorder="1" applyAlignment="1" applyProtection="1">
      <alignment vertical="center"/>
    </xf>
    <xf numFmtId="172" fontId="18" fillId="39" borderId="62" xfId="0" applyNumberFormat="1" applyFont="1" applyFill="1" applyBorder="1" applyAlignment="1" applyProtection="1">
      <alignment horizontal="right" vertical="center"/>
    </xf>
    <xf numFmtId="0" fontId="24" fillId="41" borderId="28" xfId="0" applyFont="1" applyFill="1" applyBorder="1" applyAlignment="1" applyProtection="1">
      <alignment vertical="top" wrapText="1"/>
    </xf>
    <xf numFmtId="0" fontId="24" fillId="41" borderId="39" xfId="0" applyFont="1" applyFill="1" applyBorder="1" applyAlignment="1" applyProtection="1">
      <alignment vertical="top" wrapText="1"/>
    </xf>
    <xf numFmtId="0" fontId="24" fillId="41" borderId="37" xfId="0" applyFont="1" applyFill="1" applyBorder="1" applyAlignment="1" applyProtection="1">
      <alignment horizontal="left" vertical="top" wrapText="1"/>
    </xf>
    <xf numFmtId="0" fontId="24" fillId="41" borderId="38" xfId="0" applyFont="1" applyFill="1" applyBorder="1" applyAlignment="1" applyProtection="1">
      <alignment horizontal="left" vertical="top" wrapText="1"/>
    </xf>
    <xf numFmtId="0" fontId="24" fillId="40" borderId="51" xfId="0" applyFont="1" applyFill="1" applyBorder="1" applyAlignment="1" applyProtection="1">
      <alignment vertical="top" wrapText="1"/>
    </xf>
    <xf numFmtId="0" fontId="24" fillId="40" borderId="54" xfId="0" applyFont="1" applyFill="1" applyBorder="1" applyAlignment="1" applyProtection="1">
      <alignment vertical="top" wrapText="1"/>
    </xf>
    <xf numFmtId="0" fontId="24" fillId="40" borderId="52" xfId="0" applyFont="1" applyFill="1" applyBorder="1" applyAlignment="1" applyProtection="1">
      <alignment horizontal="left" vertical="top"/>
    </xf>
    <xf numFmtId="0" fontId="24" fillId="40" borderId="53" xfId="0" applyFont="1" applyFill="1" applyBorder="1" applyAlignment="1" applyProtection="1">
      <alignment horizontal="left" vertical="top" wrapText="1"/>
    </xf>
    <xf numFmtId="0" fontId="24" fillId="40" borderId="10" xfId="0" applyFont="1" applyFill="1" applyBorder="1" applyAlignment="1" applyProtection="1">
      <alignment vertical="top"/>
    </xf>
    <xf numFmtId="0" fontId="24" fillId="40" borderId="25" xfId="0" applyFont="1" applyFill="1" applyBorder="1" applyAlignment="1" applyProtection="1">
      <alignment vertical="top" wrapText="1"/>
    </xf>
    <xf numFmtId="0" fontId="24" fillId="40" borderId="11" xfId="0" applyFont="1" applyFill="1" applyBorder="1" applyAlignment="1" applyProtection="1">
      <alignment horizontal="left" vertical="top"/>
    </xf>
    <xf numFmtId="0" fontId="24" fillId="40" borderId="21" xfId="0" applyFont="1" applyFill="1" applyBorder="1" applyAlignment="1" applyProtection="1">
      <alignment horizontal="left" vertical="top"/>
    </xf>
    <xf numFmtId="0" fontId="0" fillId="0" borderId="37" xfId="0" applyNumberFormat="1" applyFont="1" applyFill="1" applyBorder="1" applyAlignment="1" applyProtection="1">
      <alignment horizontal="left" vertical="top"/>
    </xf>
    <xf numFmtId="0" fontId="18" fillId="39" borderId="52" xfId="0" applyNumberFormat="1" applyFont="1" applyFill="1" applyBorder="1" applyAlignment="1" applyProtection="1">
      <alignment vertical="center"/>
    </xf>
    <xf numFmtId="0" fontId="0" fillId="0" borderId="25" xfId="0" quotePrefix="1" applyNumberFormat="1" applyBorder="1" applyAlignment="1" applyProtection="1">
      <alignment horizontal="left"/>
      <protection locked="0"/>
    </xf>
    <xf numFmtId="0" fontId="0" fillId="0" borderId="31" xfId="0" quotePrefix="1" applyNumberFormat="1" applyBorder="1" applyAlignment="1" applyProtection="1">
      <alignment horizontal="left"/>
      <protection locked="0"/>
    </xf>
    <xf numFmtId="0" fontId="0" fillId="0" borderId="39" xfId="0" quotePrefix="1" applyNumberFormat="1" applyBorder="1" applyAlignment="1" applyProtection="1">
      <alignment horizontal="left"/>
      <protection locked="0"/>
    </xf>
    <xf numFmtId="4" fontId="0" fillId="0" borderId="12" xfId="0" quotePrefix="1" applyNumberFormat="1" applyFill="1" applyBorder="1" applyAlignment="1" applyProtection="1">
      <alignment horizontal="left"/>
      <protection locked="0"/>
    </xf>
    <xf numFmtId="4" fontId="0" fillId="0" borderId="37" xfId="0" quotePrefix="1" applyNumberFormat="1" applyFill="1" applyBorder="1" applyAlignment="1" applyProtection="1">
      <alignment horizontal="left"/>
      <protection locked="0"/>
    </xf>
    <xf numFmtId="0" fontId="35" fillId="40" borderId="19" xfId="42" applyFont="1" applyFill="1" applyBorder="1" applyAlignment="1" applyProtection="1">
      <alignment horizontal="right"/>
    </xf>
    <xf numFmtId="4" fontId="0" fillId="0" borderId="42" xfId="0" quotePrefix="1" applyNumberFormat="1" applyBorder="1" applyAlignment="1" applyProtection="1">
      <alignment horizontal="right"/>
      <protection locked="0"/>
    </xf>
    <xf numFmtId="164" fontId="0" fillId="0" borderId="32" xfId="0" quotePrefix="1" applyNumberFormat="1" applyBorder="1" applyAlignment="1" applyProtection="1">
      <alignment horizontal="right"/>
      <protection locked="0"/>
    </xf>
    <xf numFmtId="4" fontId="0" fillId="0" borderId="10" xfId="0" quotePrefix="1" applyNumberFormat="1" applyBorder="1" applyAlignment="1" applyProtection="1">
      <alignment horizontal="right"/>
      <protection locked="0"/>
    </xf>
    <xf numFmtId="4" fontId="0" fillId="36" borderId="32" xfId="0" quotePrefix="1" applyNumberFormat="1" applyFill="1" applyBorder="1" applyAlignment="1" applyProtection="1">
      <alignment horizontal="right"/>
    </xf>
    <xf numFmtId="4" fontId="0" fillId="0" borderId="11" xfId="0" quotePrefix="1" applyNumberFormat="1" applyBorder="1" applyAlignment="1" applyProtection="1">
      <alignment horizontal="right"/>
      <protection locked="0"/>
    </xf>
    <xf numFmtId="172" fontId="18" fillId="39" borderId="54" xfId="0" applyNumberFormat="1" applyFont="1" applyFill="1" applyBorder="1" applyAlignment="1" applyProtection="1">
      <alignment horizontal="right" vertical="center"/>
    </xf>
    <xf numFmtId="4" fontId="0" fillId="36" borderId="11" xfId="0" quotePrefix="1" applyNumberFormat="1" applyFill="1" applyBorder="1" applyAlignment="1" applyProtection="1">
      <alignment horizontal="right"/>
      <protection locked="0"/>
    </xf>
    <xf numFmtId="4" fontId="0" fillId="36" borderId="25" xfId="0" quotePrefix="1" applyNumberFormat="1" applyFill="1" applyBorder="1" applyAlignment="1" applyProtection="1">
      <alignment horizontal="right"/>
      <protection locked="0"/>
    </xf>
    <xf numFmtId="4" fontId="0" fillId="36" borderId="12" xfId="0" quotePrefix="1" applyNumberFormat="1" applyFill="1" applyBorder="1" applyAlignment="1" applyProtection="1">
      <alignment horizontal="right"/>
      <protection locked="0"/>
    </xf>
    <xf numFmtId="4" fontId="0" fillId="36" borderId="37" xfId="0" quotePrefix="1" applyNumberFormat="1" applyFill="1" applyBorder="1" applyAlignment="1" applyProtection="1">
      <alignment horizontal="right"/>
      <protection locked="0"/>
    </xf>
    <xf numFmtId="0" fontId="22" fillId="0" borderId="13" xfId="42" applyFont="1" applyFill="1" applyBorder="1" applyAlignment="1" applyProtection="1">
      <alignment horizontal="center"/>
    </xf>
    <xf numFmtId="0" fontId="22" fillId="0" borderId="15" xfId="42" applyFont="1" applyFill="1" applyBorder="1" applyAlignment="1" applyProtection="1">
      <alignment horizontal="center"/>
    </xf>
    <xf numFmtId="0" fontId="22" fillId="0" borderId="14" xfId="42" applyFont="1" applyFill="1" applyBorder="1" applyAlignment="1" applyProtection="1">
      <alignment horizontal="center"/>
    </xf>
    <xf numFmtId="4" fontId="24" fillId="0" borderId="46" xfId="0" quotePrefix="1" applyNumberFormat="1" applyFont="1" applyFill="1" applyBorder="1" applyAlignment="1" applyProtection="1">
      <alignment horizontal="left"/>
      <protection locked="0"/>
    </xf>
    <xf numFmtId="4" fontId="24" fillId="0" borderId="42" xfId="0" quotePrefix="1" applyNumberFormat="1" applyFont="1" applyFill="1" applyBorder="1" applyAlignment="1" applyProtection="1">
      <alignment horizontal="left"/>
      <protection locked="0"/>
    </xf>
    <xf numFmtId="4" fontId="24" fillId="0" borderId="48" xfId="0" quotePrefix="1" applyNumberFormat="1" applyFont="1" applyFill="1" applyBorder="1" applyAlignment="1" applyProtection="1">
      <alignment horizontal="left"/>
      <protection locked="0"/>
    </xf>
    <xf numFmtId="4" fontId="24" fillId="0" borderId="49" xfId="0" quotePrefix="1" applyNumberFormat="1" applyFont="1" applyFill="1" applyBorder="1" applyAlignment="1" applyProtection="1">
      <alignment horizontal="left"/>
      <protection locked="0"/>
    </xf>
    <xf numFmtId="0" fontId="18" fillId="34" borderId="17" xfId="0" applyFont="1" applyFill="1" applyBorder="1" applyAlignment="1" applyProtection="1">
      <alignment horizontal="center" vertical="center" wrapText="1"/>
    </xf>
    <xf numFmtId="0" fontId="18" fillId="34" borderId="34" xfId="0" applyFont="1" applyFill="1" applyBorder="1" applyAlignment="1" applyProtection="1">
      <alignment horizontal="center" vertical="center" wrapText="1"/>
    </xf>
    <xf numFmtId="4" fontId="18" fillId="39" borderId="13" xfId="0" applyNumberFormat="1" applyFont="1" applyFill="1" applyBorder="1" applyAlignment="1" applyProtection="1">
      <alignment horizontal="center" vertical="center"/>
    </xf>
    <xf numFmtId="4" fontId="18" fillId="39" borderId="14" xfId="0" applyNumberFormat="1" applyFont="1" applyFill="1" applyBorder="1" applyAlignment="1" applyProtection="1">
      <alignment horizontal="center" vertical="center"/>
    </xf>
    <xf numFmtId="4" fontId="24" fillId="0" borderId="63" xfId="0" quotePrefix="1" applyNumberFormat="1" applyFont="1" applyFill="1" applyBorder="1" applyAlignment="1" applyProtection="1">
      <alignment horizontal="left"/>
      <protection locked="0"/>
    </xf>
    <xf numFmtId="4" fontId="24" fillId="0" borderId="43" xfId="0" quotePrefix="1" applyNumberFormat="1" applyFont="1" applyFill="1" applyBorder="1" applyAlignment="1" applyProtection="1">
      <alignment horizontal="left"/>
      <protection locked="0"/>
    </xf>
    <xf numFmtId="164" fontId="22" fillId="0" borderId="0" xfId="42" applyNumberFormat="1" applyFont="1" applyBorder="1" applyAlignment="1" applyProtection="1">
      <alignment horizontal="left" vertical="center"/>
    </xf>
    <xf numFmtId="49" fontId="22" fillId="33" borderId="0" xfId="42" applyNumberFormat="1" applyFont="1" applyFill="1" applyBorder="1" applyAlignment="1" applyProtection="1">
      <alignment horizontal="left" vertical="center"/>
      <protection locked="0"/>
    </xf>
    <xf numFmtId="14" fontId="22" fillId="33" borderId="0" xfId="42" applyNumberFormat="1" applyFont="1" applyFill="1" applyBorder="1" applyAlignment="1" applyProtection="1">
      <alignment horizontal="center" vertical="center"/>
    </xf>
    <xf numFmtId="4" fontId="18" fillId="39" borderId="45" xfId="0" applyNumberFormat="1" applyFont="1" applyFill="1" applyBorder="1" applyAlignment="1" applyProtection="1">
      <alignment horizontal="left" vertical="center"/>
    </xf>
    <xf numFmtId="4" fontId="18" fillId="39" borderId="41" xfId="0" applyNumberFormat="1" applyFont="1" applyFill="1" applyBorder="1" applyAlignment="1" applyProtection="1">
      <alignment horizontal="left" vertical="center"/>
    </xf>
    <xf numFmtId="14" fontId="22" fillId="0" borderId="17" xfId="42" applyNumberFormat="1" applyFont="1" applyFill="1" applyBorder="1" applyAlignment="1" applyProtection="1">
      <alignment horizontal="left" vertical="center"/>
    </xf>
    <xf numFmtId="14" fontId="22" fillId="0" borderId="33" xfId="42" applyNumberFormat="1" applyFont="1" applyFill="1" applyBorder="1" applyAlignment="1" applyProtection="1">
      <alignment horizontal="left" vertical="center"/>
    </xf>
    <xf numFmtId="14" fontId="22" fillId="0" borderId="18" xfId="42" applyNumberFormat="1" applyFont="1" applyFill="1" applyBorder="1" applyAlignment="1" applyProtection="1">
      <alignment horizontal="left" vertical="center"/>
    </xf>
    <xf numFmtId="14" fontId="22" fillId="0" borderId="29" xfId="42" applyNumberFormat="1" applyFont="1" applyFill="1" applyBorder="1" applyAlignment="1" applyProtection="1">
      <alignment horizontal="left" vertical="center"/>
    </xf>
    <xf numFmtId="14" fontId="22" fillId="0" borderId="33" xfId="42" applyNumberFormat="1" applyFont="1" applyFill="1" applyBorder="1" applyAlignment="1" applyProtection="1">
      <alignment horizontal="center" vertical="center"/>
    </xf>
    <xf numFmtId="14" fontId="22" fillId="0" borderId="29" xfId="42" applyNumberFormat="1" applyFont="1" applyFill="1" applyBorder="1" applyAlignment="1" applyProtection="1">
      <alignment horizontal="center" vertical="center"/>
    </xf>
    <xf numFmtId="0" fontId="0" fillId="41" borderId="13" xfId="0" applyFill="1" applyBorder="1" applyAlignment="1" applyProtection="1">
      <alignment horizontal="center"/>
    </xf>
    <xf numFmtId="0" fontId="0" fillId="41" borderId="15" xfId="0" applyFill="1" applyBorder="1" applyAlignment="1" applyProtection="1">
      <alignment horizontal="center"/>
    </xf>
    <xf numFmtId="0" fontId="0" fillId="40" borderId="13" xfId="0" applyFill="1" applyBorder="1" applyAlignment="1" applyProtection="1">
      <alignment horizontal="center"/>
    </xf>
    <xf numFmtId="0" fontId="0" fillId="40" borderId="15" xfId="0" applyFill="1" applyBorder="1" applyAlignment="1" applyProtection="1">
      <alignment horizontal="center"/>
    </xf>
    <xf numFmtId="0" fontId="0" fillId="40" borderId="14" xfId="0" applyFill="1" applyBorder="1" applyAlignment="1" applyProtection="1">
      <alignment horizontal="center"/>
    </xf>
    <xf numFmtId="0" fontId="50" fillId="40" borderId="0" xfId="42" applyFont="1" applyFill="1" applyBorder="1" applyAlignment="1" applyProtection="1">
      <alignment horizontal="right" vertical="top" wrapText="1"/>
    </xf>
    <xf numFmtId="0" fontId="0" fillId="0" borderId="18" xfId="0" applyFont="1" applyFill="1" applyBorder="1" applyAlignment="1" applyProtection="1">
      <alignment horizontal="left" vertical="top" wrapText="1"/>
    </xf>
    <xf numFmtId="0" fontId="0" fillId="0" borderId="29"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18" fillId="0" borderId="17" xfId="0" applyFont="1" applyFill="1" applyBorder="1" applyAlignment="1" applyProtection="1">
      <alignment horizontal="left" vertical="top" wrapText="1"/>
    </xf>
    <xf numFmtId="0" fontId="18" fillId="0" borderId="33" xfId="0" applyFont="1" applyFill="1" applyBorder="1" applyAlignment="1" applyProtection="1">
      <alignment horizontal="left" vertical="top" wrapText="1"/>
    </xf>
    <xf numFmtId="0" fontId="18" fillId="0" borderId="34" xfId="0" applyFont="1" applyFill="1" applyBorder="1" applyAlignment="1" applyProtection="1">
      <alignment horizontal="left" vertical="top" wrapText="1"/>
    </xf>
    <xf numFmtId="0" fontId="52" fillId="34" borderId="17" xfId="0" applyFont="1" applyFill="1" applyBorder="1" applyAlignment="1" applyProtection="1">
      <alignment horizontal="left" vertical="center"/>
    </xf>
    <xf numFmtId="0" fontId="52" fillId="34" borderId="34" xfId="0" applyFont="1" applyFill="1" applyBorder="1" applyAlignment="1" applyProtection="1">
      <alignment horizontal="left" vertical="center"/>
    </xf>
    <xf numFmtId="0" fontId="52" fillId="34" borderId="18" xfId="0" applyFont="1" applyFill="1" applyBorder="1" applyAlignment="1" applyProtection="1">
      <alignment horizontal="left" vertical="center"/>
    </xf>
    <xf numFmtId="0" fontId="52" fillId="34" borderId="47" xfId="0" applyFont="1" applyFill="1" applyBorder="1" applyAlignment="1" applyProtection="1">
      <alignment horizontal="left" vertical="center"/>
    </xf>
  </cellXfs>
  <cellStyles count="45">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3" builtinId="5"/>
    <cellStyle name="Schlecht" xfId="7" builtinId="27" customBuiltin="1"/>
    <cellStyle name="Standard" xfId="0" builtinId="0"/>
    <cellStyle name="Standard 2" xfId="42"/>
    <cellStyle name="Standard 5" xfId="44"/>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1">
    <dxf>
      <font>
        <color theme="0" tint="-4.9989318521683403E-2"/>
      </font>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Spalten" displayName="Spalten" ref="A1:D16" totalsRowShown="0">
  <autoFilter ref="A1:D16"/>
  <tableColumns count="4">
    <tableColumn id="1" name="Spaltenüberschrift"/>
    <tableColumn id="4" name="profil c/s Feldname"/>
    <tableColumn id="2" name="Basisbelegliste"/>
    <tableColumn id="3" name="Exportieren"/>
  </tableColumns>
  <tableStyleInfo name="TableStyleMedium15" showFirstColumn="0" showLastColumn="0" showRowStripes="1" showColumnStripes="0"/>
</table>
</file>

<file path=xl/tables/table2.xml><?xml version="1.0" encoding="utf-8"?>
<table xmlns="http://schemas.openxmlformats.org/spreadsheetml/2006/main" id="1" name="Tabelle1" displayName="Tabelle1" ref="F1:F2" totalsRowShown="0">
  <autoFilter ref="F1:F2"/>
  <tableColumns count="1">
    <tableColumn id="1" name="Profil-Zeilennummer"/>
  </tableColumns>
  <tableStyleInfo name="TableStyleMedium15"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A278"/>
  <sheetViews>
    <sheetView showGridLines="0" tabSelected="1" zoomScaleNormal="100" workbookViewId="0">
      <pane ySplit="15" topLeftCell="A43" activePane="bottomLeft" state="frozen"/>
      <selection pane="bottomLeft" activeCell="V1" sqref="V1"/>
    </sheetView>
  </sheetViews>
  <sheetFormatPr baseColWidth="10" defaultRowHeight="15" x14ac:dyDescent="0.25"/>
  <cols>
    <col min="1" max="1" width="5.7109375" customWidth="1"/>
    <col min="2" max="2" width="20.7109375" customWidth="1"/>
    <col min="3" max="3" width="25.7109375" customWidth="1"/>
    <col min="4" max="5" width="10.7109375" customWidth="1"/>
    <col min="6" max="6" width="18.7109375" customWidth="1"/>
    <col min="7" max="7" width="30.7109375" customWidth="1"/>
    <col min="8" max="8" width="10.7109375" customWidth="1"/>
    <col min="9" max="9" width="15" style="14" customWidth="1"/>
    <col min="10" max="10" width="15" customWidth="1"/>
    <col min="11" max="11" width="13" customWidth="1"/>
    <col min="12" max="12" width="10.7109375" customWidth="1"/>
    <col min="13" max="13" width="14.7109375" customWidth="1"/>
    <col min="14" max="16" width="15" customWidth="1"/>
    <col min="17" max="17" width="14.7109375" style="10" customWidth="1"/>
    <col min="18" max="19" width="13.28515625" style="10" customWidth="1"/>
    <col min="20" max="20" width="15" customWidth="1"/>
    <col min="21" max="22" width="14.7109375" customWidth="1"/>
    <col min="23" max="23" width="8.85546875" hidden="1" customWidth="1"/>
    <col min="24" max="24" width="17.5703125" hidden="1" customWidth="1"/>
    <col min="25" max="25" width="16.140625" hidden="1" customWidth="1"/>
    <col min="26" max="26" width="25.7109375" hidden="1" customWidth="1"/>
    <col min="27" max="27" width="36.85546875" customWidth="1"/>
  </cols>
  <sheetData>
    <row r="1" spans="1:27" ht="24.95" customHeight="1" thickBot="1" x14ac:dyDescent="0.3">
      <c r="A1" s="88" t="s">
        <v>89</v>
      </c>
      <c r="B1" s="16"/>
      <c r="C1" s="90"/>
      <c r="D1" s="68"/>
      <c r="E1" s="68"/>
      <c r="F1" s="68"/>
      <c r="G1" s="68"/>
      <c r="H1" s="67"/>
      <c r="I1" s="67"/>
      <c r="J1" s="67"/>
      <c r="K1" s="67"/>
      <c r="L1" s="91"/>
      <c r="M1" s="92"/>
      <c r="N1" s="92"/>
      <c r="O1" s="92"/>
      <c r="P1" s="92"/>
      <c r="Q1" s="92"/>
      <c r="R1" s="92"/>
      <c r="S1" s="17"/>
      <c r="T1" s="18"/>
      <c r="U1" s="67"/>
      <c r="V1" s="87" t="s">
        <v>156</v>
      </c>
      <c r="W1" s="10"/>
      <c r="X1" s="10"/>
      <c r="Y1" s="10"/>
      <c r="Z1" s="10"/>
      <c r="AA1" s="3"/>
    </row>
    <row r="2" spans="1:27" ht="15" customHeight="1" thickBot="1" x14ac:dyDescent="0.3">
      <c r="A2" s="11"/>
      <c r="B2" s="11"/>
      <c r="C2" s="11"/>
      <c r="D2" s="11"/>
      <c r="E2" s="11"/>
      <c r="F2" s="11"/>
      <c r="G2" s="11"/>
      <c r="H2" s="11"/>
      <c r="I2" s="11"/>
      <c r="J2" s="11"/>
      <c r="K2" s="11"/>
      <c r="L2" s="68"/>
      <c r="M2" s="11"/>
      <c r="N2" s="67"/>
      <c r="O2" s="67"/>
      <c r="P2" s="249" t="s">
        <v>54</v>
      </c>
      <c r="Q2" s="250"/>
      <c r="R2" s="250"/>
      <c r="S2" s="250"/>
      <c r="T2" s="250"/>
      <c r="U2" s="250"/>
      <c r="V2" s="251"/>
      <c r="W2" s="10"/>
      <c r="X2" s="10"/>
      <c r="Y2" s="10"/>
      <c r="Z2" s="10"/>
      <c r="AA2" s="3"/>
    </row>
    <row r="3" spans="1:27" ht="15" customHeight="1" thickBot="1" x14ac:dyDescent="0.3">
      <c r="A3" s="4" t="s">
        <v>31</v>
      </c>
      <c r="B3" s="5"/>
      <c r="C3" s="263"/>
      <c r="D3" s="263"/>
      <c r="E3" s="67"/>
      <c r="F3" s="1" t="s">
        <v>36</v>
      </c>
      <c r="G3" s="12"/>
      <c r="H3" s="67"/>
      <c r="I3" s="93"/>
      <c r="J3" s="67"/>
      <c r="K3" s="67"/>
      <c r="L3" s="67"/>
      <c r="M3" s="66" t="s">
        <v>41</v>
      </c>
      <c r="N3" s="12"/>
      <c r="O3" s="67"/>
      <c r="P3" s="273" t="s">
        <v>55</v>
      </c>
      <c r="Q3" s="274"/>
      <c r="R3" s="202" t="s">
        <v>56</v>
      </c>
      <c r="S3" s="275" t="s">
        <v>150</v>
      </c>
      <c r="T3" s="276"/>
      <c r="U3" s="276"/>
      <c r="V3" s="277"/>
      <c r="W3" s="10"/>
      <c r="X3" s="10"/>
      <c r="Y3" s="10"/>
      <c r="Z3" s="10"/>
      <c r="AA3" s="3"/>
    </row>
    <row r="4" spans="1:27" ht="8.25" customHeight="1" x14ac:dyDescent="0.25">
      <c r="A4" s="6"/>
      <c r="B4" s="5"/>
      <c r="C4" s="5"/>
      <c r="D4" s="7"/>
      <c r="E4" s="67"/>
      <c r="F4" s="8"/>
      <c r="G4" s="9"/>
      <c r="H4" s="9"/>
      <c r="I4" s="9"/>
      <c r="J4" s="9"/>
      <c r="K4" s="9"/>
      <c r="L4" s="67"/>
      <c r="M4" s="68"/>
      <c r="N4" s="68"/>
      <c r="O4" s="67"/>
      <c r="P4" s="180"/>
      <c r="Q4" s="181"/>
      <c r="R4" s="196"/>
      <c r="S4" s="177"/>
      <c r="T4" s="178"/>
      <c r="U4" s="178"/>
      <c r="V4" s="190"/>
      <c r="W4" s="10"/>
      <c r="X4" s="10"/>
      <c r="Y4" s="10"/>
      <c r="Z4" s="10"/>
      <c r="AA4" s="3"/>
    </row>
    <row r="5" spans="1:27" ht="15" customHeight="1" x14ac:dyDescent="0.25">
      <c r="A5" s="55" t="s">
        <v>39</v>
      </c>
      <c r="B5" s="5"/>
      <c r="C5" s="263"/>
      <c r="D5" s="263"/>
      <c r="E5" s="67"/>
      <c r="F5" s="94" t="s">
        <v>35</v>
      </c>
      <c r="G5" s="263"/>
      <c r="H5" s="263"/>
      <c r="I5" s="263"/>
      <c r="J5" s="263"/>
      <c r="K5" s="263"/>
      <c r="L5" s="67"/>
      <c r="M5" s="66" t="s">
        <v>32</v>
      </c>
      <c r="N5" s="12"/>
      <c r="O5" s="67"/>
      <c r="P5" s="182" t="s">
        <v>59</v>
      </c>
      <c r="Q5" s="20" t="s">
        <v>135</v>
      </c>
      <c r="R5" s="197">
        <v>0</v>
      </c>
      <c r="S5" s="193" t="s">
        <v>57</v>
      </c>
      <c r="T5" s="19">
        <v>0</v>
      </c>
      <c r="U5" s="278" t="s">
        <v>58</v>
      </c>
      <c r="V5" s="175">
        <v>0</v>
      </c>
      <c r="W5" s="13"/>
      <c r="X5" s="10"/>
      <c r="Y5" s="10"/>
      <c r="Z5" s="10"/>
      <c r="AA5" s="3"/>
    </row>
    <row r="6" spans="1:27" ht="7.5" customHeight="1" thickBot="1" x14ac:dyDescent="0.3">
      <c r="A6" s="55"/>
      <c r="B6" s="5"/>
      <c r="C6" s="5"/>
      <c r="D6" s="2"/>
      <c r="E6" s="67"/>
      <c r="F6" s="1"/>
      <c r="G6" s="21"/>
      <c r="H6" s="66"/>
      <c r="I6" s="66"/>
      <c r="J6" s="66"/>
      <c r="K6" s="66"/>
      <c r="L6" s="67"/>
      <c r="M6" s="68"/>
      <c r="N6" s="66"/>
      <c r="O6" s="67"/>
      <c r="P6" s="180"/>
      <c r="Q6" s="181"/>
      <c r="R6" s="198"/>
      <c r="S6" s="177"/>
      <c r="T6" s="191">
        <f>T5+$V$9</f>
        <v>0</v>
      </c>
      <c r="U6" s="278"/>
      <c r="V6" s="192">
        <f>V5+$V$9</f>
        <v>0</v>
      </c>
      <c r="W6" s="13"/>
      <c r="X6" s="10"/>
      <c r="Y6" s="10"/>
      <c r="Z6" s="10"/>
      <c r="AA6" s="3"/>
    </row>
    <row r="7" spans="1:27" x14ac:dyDescent="0.25">
      <c r="A7" s="267" t="s">
        <v>86</v>
      </c>
      <c r="B7" s="268"/>
      <c r="C7" s="271" t="s">
        <v>142</v>
      </c>
      <c r="D7" s="173"/>
      <c r="E7" s="67"/>
      <c r="F7" s="67"/>
      <c r="G7" s="264" t="s">
        <v>88</v>
      </c>
      <c r="H7" s="67"/>
      <c r="I7" s="26"/>
      <c r="J7" s="67"/>
      <c r="K7" s="67"/>
      <c r="L7" s="67"/>
      <c r="M7" s="95" t="s">
        <v>43</v>
      </c>
      <c r="N7" s="12"/>
      <c r="O7" s="67"/>
      <c r="P7" s="182" t="s">
        <v>62</v>
      </c>
      <c r="Q7" s="20" t="s">
        <v>136</v>
      </c>
      <c r="R7" s="197">
        <v>0</v>
      </c>
      <c r="S7" s="193" t="s">
        <v>60</v>
      </c>
      <c r="T7" s="19">
        <v>0</v>
      </c>
      <c r="U7" s="185" t="s">
        <v>61</v>
      </c>
      <c r="V7" s="175">
        <v>0</v>
      </c>
      <c r="W7" s="22"/>
      <c r="X7" s="10"/>
      <c r="Y7" s="10"/>
      <c r="Z7" s="10"/>
      <c r="AA7" s="3"/>
    </row>
    <row r="8" spans="1:27" ht="7.5" customHeight="1" thickBot="1" x14ac:dyDescent="0.3">
      <c r="A8" s="269"/>
      <c r="B8" s="270"/>
      <c r="C8" s="272"/>
      <c r="D8" s="174"/>
      <c r="E8" s="24"/>
      <c r="F8" s="25"/>
      <c r="G8" s="264"/>
      <c r="H8" s="26"/>
      <c r="I8" s="26"/>
      <c r="J8" s="27"/>
      <c r="K8" s="26"/>
      <c r="L8" s="95"/>
      <c r="M8" s="31"/>
      <c r="N8" s="67"/>
      <c r="O8" s="67"/>
      <c r="P8" s="180"/>
      <c r="Q8" s="181"/>
      <c r="R8" s="199"/>
      <c r="S8" s="194"/>
      <c r="T8" s="191">
        <f>T7+$V$9</f>
        <v>0</v>
      </c>
      <c r="U8" s="186"/>
      <c r="V8" s="192">
        <f>V7+$V$9</f>
        <v>0</v>
      </c>
      <c r="W8" s="22"/>
      <c r="X8" s="10"/>
      <c r="Y8" s="10"/>
      <c r="Z8" s="10"/>
      <c r="AA8" s="3"/>
    </row>
    <row r="9" spans="1:27" s="29" customFormat="1" x14ac:dyDescent="0.2">
      <c r="A9" s="23" t="s">
        <v>63</v>
      </c>
      <c r="B9" s="5"/>
      <c r="C9" s="5"/>
      <c r="D9" s="66"/>
      <c r="E9" s="24"/>
      <c r="F9" s="25"/>
      <c r="G9" s="24"/>
      <c r="H9" s="26"/>
      <c r="I9" s="26"/>
      <c r="J9" s="27"/>
      <c r="K9" s="28"/>
      <c r="L9" s="95"/>
      <c r="M9" s="31"/>
      <c r="N9" s="31"/>
      <c r="O9" s="31"/>
      <c r="P9" s="182" t="s">
        <v>66</v>
      </c>
      <c r="Q9" s="20" t="s">
        <v>137</v>
      </c>
      <c r="R9" s="197">
        <v>0</v>
      </c>
      <c r="S9" s="238" t="s">
        <v>64</v>
      </c>
      <c r="T9" s="19">
        <v>0</v>
      </c>
      <c r="U9" s="189" t="s">
        <v>65</v>
      </c>
      <c r="V9" s="175">
        <v>0</v>
      </c>
      <c r="W9" s="30"/>
      <c r="X9" s="31"/>
      <c r="Y9" s="31"/>
      <c r="Z9" s="31"/>
      <c r="AA9" s="57"/>
    </row>
    <row r="10" spans="1:27" s="29" customFormat="1" ht="7.5" customHeight="1" x14ac:dyDescent="0.25">
      <c r="A10" s="23"/>
      <c r="B10" s="5"/>
      <c r="C10" s="5"/>
      <c r="D10" s="66"/>
      <c r="E10" s="24"/>
      <c r="F10" s="25"/>
      <c r="G10" s="24"/>
      <c r="H10" s="26"/>
      <c r="I10" s="26"/>
      <c r="J10" s="27"/>
      <c r="K10" s="28"/>
      <c r="L10" s="95"/>
      <c r="M10" s="31"/>
      <c r="N10" s="31"/>
      <c r="O10" s="31"/>
      <c r="P10" s="182"/>
      <c r="Q10" s="183"/>
      <c r="R10" s="200"/>
      <c r="S10" s="179"/>
      <c r="T10" s="191">
        <f>T9+$V$9</f>
        <v>0</v>
      </c>
      <c r="U10" s="178"/>
      <c r="V10" s="192"/>
      <c r="W10" s="30"/>
      <c r="X10" s="31"/>
      <c r="Y10" s="31"/>
      <c r="Z10" s="31"/>
      <c r="AA10" s="57"/>
    </row>
    <row r="11" spans="1:27" s="32" customFormat="1" ht="15.75" thickBot="1" x14ac:dyDescent="0.3">
      <c r="A11" s="262" t="s">
        <v>67</v>
      </c>
      <c r="B11" s="262"/>
      <c r="C11" s="262"/>
      <c r="D11" s="262"/>
      <c r="E11" s="262"/>
      <c r="F11" s="262"/>
      <c r="G11" s="262"/>
      <c r="H11" s="262"/>
      <c r="I11" s="262"/>
      <c r="J11" s="262"/>
      <c r="K11" s="262"/>
      <c r="L11" s="34"/>
      <c r="M11" s="34"/>
      <c r="N11" s="34"/>
      <c r="O11" s="34"/>
      <c r="P11" s="184" t="s">
        <v>68</v>
      </c>
      <c r="Q11" s="40" t="s">
        <v>138</v>
      </c>
      <c r="R11" s="201">
        <v>0</v>
      </c>
      <c r="S11" s="195"/>
      <c r="T11" s="187"/>
      <c r="U11" s="187"/>
      <c r="V11" s="188"/>
      <c r="W11" s="33"/>
      <c r="X11" s="34"/>
      <c r="Y11" s="34"/>
      <c r="Z11" s="34"/>
      <c r="AA11" s="58"/>
    </row>
    <row r="12" spans="1:27" s="15" customFormat="1" ht="15" customHeight="1" thickBot="1" x14ac:dyDescent="0.3">
      <c r="A12" s="96" t="s">
        <v>0</v>
      </c>
      <c r="B12" s="96" t="s">
        <v>2</v>
      </c>
      <c r="C12" s="96" t="s">
        <v>1</v>
      </c>
      <c r="D12" s="96" t="s">
        <v>5</v>
      </c>
      <c r="E12" s="96" t="s">
        <v>4</v>
      </c>
      <c r="F12" s="96" t="s">
        <v>45</v>
      </c>
      <c r="G12" s="97" t="s">
        <v>3</v>
      </c>
      <c r="H12" s="96" t="s">
        <v>6</v>
      </c>
      <c r="I12" s="98"/>
      <c r="J12" s="96" t="s">
        <v>21</v>
      </c>
      <c r="K12" s="96" t="s">
        <v>34</v>
      </c>
      <c r="L12" s="98"/>
      <c r="M12" s="96" t="s">
        <v>7</v>
      </c>
      <c r="N12" s="96" t="s">
        <v>20</v>
      </c>
      <c r="O12" s="98"/>
      <c r="P12" s="96"/>
      <c r="Q12" s="98"/>
      <c r="R12" s="98"/>
      <c r="S12" s="98"/>
      <c r="T12" s="96" t="s">
        <v>8</v>
      </c>
      <c r="U12" s="98"/>
      <c r="V12" s="98"/>
      <c r="AA12" s="59"/>
    </row>
    <row r="13" spans="1:27" ht="90" customHeight="1" thickBot="1" x14ac:dyDescent="0.3">
      <c r="A13" s="37" t="s">
        <v>27</v>
      </c>
      <c r="B13" s="37" t="s">
        <v>51</v>
      </c>
      <c r="C13" s="37" t="s">
        <v>74</v>
      </c>
      <c r="D13" s="37" t="s">
        <v>18</v>
      </c>
      <c r="E13" s="37" t="s">
        <v>19</v>
      </c>
      <c r="F13" s="37" t="s">
        <v>45</v>
      </c>
      <c r="G13" s="37" t="s">
        <v>52</v>
      </c>
      <c r="H13" s="37" t="s">
        <v>28</v>
      </c>
      <c r="I13" s="37" t="s">
        <v>69</v>
      </c>
      <c r="J13" s="37" t="s">
        <v>42</v>
      </c>
      <c r="K13" s="37" t="s">
        <v>23</v>
      </c>
      <c r="L13" s="38" t="s">
        <v>70</v>
      </c>
      <c r="M13" s="37" t="s">
        <v>37</v>
      </c>
      <c r="N13" s="38" t="s">
        <v>38</v>
      </c>
      <c r="O13" s="38" t="s">
        <v>24</v>
      </c>
      <c r="P13" s="37" t="s">
        <v>71</v>
      </c>
      <c r="Q13" s="209" t="s">
        <v>72</v>
      </c>
      <c r="R13" s="209" t="s">
        <v>148</v>
      </c>
      <c r="S13" s="210" t="s">
        <v>149</v>
      </c>
      <c r="T13" s="39" t="s">
        <v>73</v>
      </c>
      <c r="U13" s="256" t="s">
        <v>44</v>
      </c>
      <c r="V13" s="257"/>
      <c r="W13" s="10"/>
      <c r="X13" s="10"/>
      <c r="Y13" s="35" t="s">
        <v>9</v>
      </c>
      <c r="Z13" s="10"/>
    </row>
    <row r="14" spans="1:27" ht="21" customHeight="1" thickBot="1" x14ac:dyDescent="0.3">
      <c r="A14" s="89"/>
      <c r="B14" s="171" t="s">
        <v>87</v>
      </c>
      <c r="C14" s="172"/>
      <c r="D14" s="89"/>
      <c r="E14" s="89"/>
      <c r="F14" s="89"/>
      <c r="G14" s="89"/>
      <c r="H14" s="89"/>
      <c r="I14" s="54">
        <f>SUBTOTAL(9,I16:I278)</f>
        <v>0</v>
      </c>
      <c r="J14" s="54">
        <f>SUBTOTAL(9,J16:J278)</f>
        <v>0</v>
      </c>
      <c r="K14" s="54">
        <f>SUBTOTAL(9,K16:K278)</f>
        <v>0</v>
      </c>
      <c r="L14" s="53"/>
      <c r="M14" s="54">
        <f>SUBTOTAL(9,M16:M278)</f>
        <v>0</v>
      </c>
      <c r="N14" s="54">
        <f>SUBTOTAL(9,N16:N278)</f>
        <v>0</v>
      </c>
      <c r="O14" s="54">
        <f>SUBTOTAL(9,O16:O278)</f>
        <v>0</v>
      </c>
      <c r="P14" s="54">
        <f>SUBTOTAL(9,P16:P278)</f>
        <v>0</v>
      </c>
      <c r="Q14" s="89"/>
      <c r="R14" s="89"/>
      <c r="S14" s="89"/>
      <c r="T14" s="54">
        <f>SUBTOTAL(9,T16:T278)</f>
        <v>0</v>
      </c>
      <c r="U14" s="258"/>
      <c r="V14" s="259"/>
      <c r="W14" s="42"/>
      <c r="X14" s="42"/>
      <c r="Y14" s="10"/>
      <c r="Z14" s="10"/>
    </row>
    <row r="15" spans="1:27" ht="15" customHeight="1" x14ac:dyDescent="0.25">
      <c r="A15" s="211"/>
      <c r="B15" s="212"/>
      <c r="C15" s="212"/>
      <c r="D15" s="212"/>
      <c r="E15" s="212"/>
      <c r="F15" s="232"/>
      <c r="G15" s="212"/>
      <c r="H15" s="213"/>
      <c r="I15" s="244"/>
      <c r="J15" s="218"/>
      <c r="K15" s="214"/>
      <c r="L15" s="215"/>
      <c r="M15" s="216"/>
      <c r="N15" s="216"/>
      <c r="O15" s="216"/>
      <c r="P15" s="216"/>
      <c r="Q15" s="212"/>
      <c r="R15" s="212"/>
      <c r="S15" s="217"/>
      <c r="T15" s="218"/>
      <c r="U15" s="265"/>
      <c r="V15" s="266"/>
      <c r="W15" s="42"/>
      <c r="X15" s="42"/>
      <c r="Y15" s="67"/>
      <c r="Z15" s="67"/>
    </row>
    <row r="16" spans="1:27" ht="21" customHeight="1" x14ac:dyDescent="0.25">
      <c r="A16" s="56"/>
      <c r="B16" s="168"/>
      <c r="C16" s="169"/>
      <c r="D16" s="69"/>
      <c r="E16" s="69"/>
      <c r="F16" s="233"/>
      <c r="G16" s="170"/>
      <c r="H16" s="69"/>
      <c r="I16" s="239"/>
      <c r="J16" s="73"/>
      <c r="K16" s="241"/>
      <c r="L16" s="240"/>
      <c r="M16" s="245" t="str">
        <f t="shared" ref="M16:M25" si="0">IF(J16="","",ROUND(((J16-K16)/W16*X16),2))</f>
        <v/>
      </c>
      <c r="N16" s="246" t="str">
        <f t="shared" ref="N16:N25" si="1">IF(L16="","",ROUND((J16-K16-M16),6))</f>
        <v/>
      </c>
      <c r="O16" s="243"/>
      <c r="P16" s="242" t="str">
        <f t="shared" ref="P16:P25" si="2">IF(L16="","",ROUND((J16-K16-M16-O16),2))</f>
        <v/>
      </c>
      <c r="Q16" s="236"/>
      <c r="R16" s="36" t="str">
        <f>IF(Q16=$Q$5,$R$5,IF(Q16=$Q$7,$R$7,IF(Q16=$Q$9,$R$9,IF(Q16=$Q$11,$R$11,"0"))))</f>
        <v>0</v>
      </c>
      <c r="S16" s="48" t="str">
        <f>IF(F16="Erschließung",$T$6,IF(F16="Bauwerk",$T$8,IF(F16="Außenanlagen",$T$10,IF(F16="Maschinen und technische Einrichtungen",$V$6,IF(F16="Nebenkosten",$V$8,"0")))))</f>
        <v>0</v>
      </c>
      <c r="T16" s="49" t="str">
        <f t="shared" ref="T16:T80" si="3">IFERROR(ROUND(((P16-(P16*R16))-((P16-(P16*R16))*S16)),2),"")</f>
        <v/>
      </c>
      <c r="U16" s="260"/>
      <c r="V16" s="261"/>
      <c r="W16" s="41">
        <f t="shared" ref="W16:W25" si="4">100+L16</f>
        <v>100</v>
      </c>
      <c r="X16" s="10">
        <f t="shared" ref="X16:X25" si="5">W16-100</f>
        <v>0</v>
      </c>
      <c r="Y16" s="10"/>
      <c r="Z16" s="43" t="s">
        <v>81</v>
      </c>
    </row>
    <row r="17" spans="1:26" ht="21" customHeight="1" x14ac:dyDescent="0.25">
      <c r="A17" s="56"/>
      <c r="B17" s="168"/>
      <c r="C17" s="169"/>
      <c r="D17" s="69"/>
      <c r="E17" s="69"/>
      <c r="F17" s="233"/>
      <c r="G17" s="170"/>
      <c r="H17" s="71"/>
      <c r="I17" s="205"/>
      <c r="J17" s="73"/>
      <c r="K17" s="72"/>
      <c r="L17" s="75"/>
      <c r="M17" s="245" t="str">
        <f t="shared" si="0"/>
        <v/>
      </c>
      <c r="N17" s="245" t="str">
        <f t="shared" si="1"/>
        <v/>
      </c>
      <c r="O17" s="74"/>
      <c r="P17" s="70" t="str">
        <f t="shared" si="2"/>
        <v/>
      </c>
      <c r="Q17" s="236"/>
      <c r="R17" s="36" t="str">
        <f t="shared" ref="R17:R80" si="6">IF(Q17=$Q$5,$R$5,IF(Q17=$Q$7,$R$7,IF(Q17=$Q$9,$R$9,IF(Q17=$Q$11,$R$11,"0"))))</f>
        <v>0</v>
      </c>
      <c r="S17" s="48" t="str">
        <f t="shared" ref="S17:S80" si="7">IF(F17="Erschließung",$T$6,IF(F17="Bauwerk",$T$8,IF(F17="Außenanlagen",$T$10,IF(F17="Maschinen und technische Einrichtungen",$V$6,IF(F17="Nebenkosten",$V$8,"0")))))</f>
        <v>0</v>
      </c>
      <c r="T17" s="49" t="str">
        <f t="shared" si="3"/>
        <v/>
      </c>
      <c r="U17" s="252"/>
      <c r="V17" s="253"/>
      <c r="W17" s="41">
        <f t="shared" si="4"/>
        <v>100</v>
      </c>
      <c r="X17" s="10">
        <f t="shared" si="5"/>
        <v>0</v>
      </c>
      <c r="Y17" s="10"/>
      <c r="Z17" s="44" t="s">
        <v>82</v>
      </c>
    </row>
    <row r="18" spans="1:26" ht="21" customHeight="1" x14ac:dyDescent="0.25">
      <c r="A18" s="56"/>
      <c r="B18" s="168"/>
      <c r="C18" s="169"/>
      <c r="D18" s="69"/>
      <c r="E18" s="69"/>
      <c r="F18" s="233"/>
      <c r="G18" s="170"/>
      <c r="H18" s="71"/>
      <c r="I18" s="205"/>
      <c r="J18" s="73"/>
      <c r="K18" s="72"/>
      <c r="L18" s="75"/>
      <c r="M18" s="247" t="str">
        <f t="shared" si="0"/>
        <v/>
      </c>
      <c r="N18" s="247" t="str">
        <f t="shared" si="1"/>
        <v/>
      </c>
      <c r="O18" s="74"/>
      <c r="P18" s="70" t="str">
        <f t="shared" si="2"/>
        <v/>
      </c>
      <c r="Q18" s="236"/>
      <c r="R18" s="36" t="str">
        <f t="shared" si="6"/>
        <v>0</v>
      </c>
      <c r="S18" s="48" t="str">
        <f t="shared" si="7"/>
        <v>0</v>
      </c>
      <c r="T18" s="49" t="str">
        <f t="shared" si="3"/>
        <v/>
      </c>
      <c r="U18" s="252"/>
      <c r="V18" s="253"/>
      <c r="W18" s="41">
        <f t="shared" si="4"/>
        <v>100</v>
      </c>
      <c r="X18" s="10">
        <f t="shared" si="5"/>
        <v>0</v>
      </c>
      <c r="Y18" s="10"/>
      <c r="Z18" s="45" t="s">
        <v>83</v>
      </c>
    </row>
    <row r="19" spans="1:26" ht="21" customHeight="1" x14ac:dyDescent="0.25">
      <c r="A19" s="56"/>
      <c r="B19" s="168"/>
      <c r="C19" s="169"/>
      <c r="D19" s="69"/>
      <c r="E19" s="69"/>
      <c r="F19" s="233"/>
      <c r="G19" s="170"/>
      <c r="H19" s="71"/>
      <c r="I19" s="205"/>
      <c r="J19" s="73"/>
      <c r="K19" s="72"/>
      <c r="L19" s="75"/>
      <c r="M19" s="245" t="str">
        <f t="shared" si="0"/>
        <v/>
      </c>
      <c r="N19" s="245" t="str">
        <f t="shared" si="1"/>
        <v/>
      </c>
      <c r="O19" s="74"/>
      <c r="P19" s="70" t="str">
        <f t="shared" si="2"/>
        <v/>
      </c>
      <c r="Q19" s="236"/>
      <c r="R19" s="36" t="str">
        <f t="shared" si="6"/>
        <v>0</v>
      </c>
      <c r="S19" s="48" t="str">
        <f t="shared" si="7"/>
        <v>0</v>
      </c>
      <c r="T19" s="49" t="str">
        <f t="shared" si="3"/>
        <v/>
      </c>
      <c r="U19" s="252"/>
      <c r="V19" s="253"/>
      <c r="W19" s="41">
        <f t="shared" si="4"/>
        <v>100</v>
      </c>
      <c r="X19" s="10">
        <f t="shared" si="5"/>
        <v>0</v>
      </c>
      <c r="Y19" s="10"/>
      <c r="Z19" s="46" t="s">
        <v>84</v>
      </c>
    </row>
    <row r="20" spans="1:26" ht="21" customHeight="1" x14ac:dyDescent="0.25">
      <c r="A20" s="56"/>
      <c r="B20" s="168"/>
      <c r="C20" s="169"/>
      <c r="D20" s="69"/>
      <c r="E20" s="69"/>
      <c r="F20" s="233"/>
      <c r="G20" s="170"/>
      <c r="H20" s="71"/>
      <c r="I20" s="205"/>
      <c r="J20" s="73"/>
      <c r="K20" s="72"/>
      <c r="L20" s="75"/>
      <c r="M20" s="245" t="str">
        <f t="shared" si="0"/>
        <v/>
      </c>
      <c r="N20" s="245" t="str">
        <f t="shared" si="1"/>
        <v/>
      </c>
      <c r="O20" s="74"/>
      <c r="P20" s="70" t="str">
        <f t="shared" si="2"/>
        <v/>
      </c>
      <c r="Q20" s="236"/>
      <c r="R20" s="36" t="str">
        <f t="shared" si="6"/>
        <v>0</v>
      </c>
      <c r="S20" s="48" t="str">
        <f t="shared" si="7"/>
        <v>0</v>
      </c>
      <c r="T20" s="49" t="str">
        <f t="shared" si="3"/>
        <v/>
      </c>
      <c r="U20" s="252"/>
      <c r="V20" s="253"/>
      <c r="W20" s="41">
        <f t="shared" si="4"/>
        <v>100</v>
      </c>
      <c r="X20" s="10">
        <f t="shared" si="5"/>
        <v>0</v>
      </c>
      <c r="Y20" s="10"/>
      <c r="Z20" s="47" t="s">
        <v>85</v>
      </c>
    </row>
    <row r="21" spans="1:26" ht="21" customHeight="1" x14ac:dyDescent="0.25">
      <c r="A21" s="56"/>
      <c r="B21" s="83"/>
      <c r="C21" s="81"/>
      <c r="D21" s="79"/>
      <c r="E21" s="69"/>
      <c r="F21" s="233"/>
      <c r="G21" s="76"/>
      <c r="H21" s="203"/>
      <c r="I21" s="205"/>
      <c r="J21" s="73"/>
      <c r="K21" s="72"/>
      <c r="L21" s="75"/>
      <c r="M21" s="245" t="str">
        <f t="shared" si="0"/>
        <v/>
      </c>
      <c r="N21" s="245" t="str">
        <f t="shared" si="1"/>
        <v/>
      </c>
      <c r="O21" s="74"/>
      <c r="P21" s="70" t="str">
        <f t="shared" si="2"/>
        <v/>
      </c>
      <c r="Q21" s="236"/>
      <c r="R21" s="36" t="str">
        <f t="shared" si="6"/>
        <v>0</v>
      </c>
      <c r="S21" s="48" t="str">
        <f t="shared" si="7"/>
        <v>0</v>
      </c>
      <c r="T21" s="49" t="str">
        <f t="shared" si="3"/>
        <v/>
      </c>
      <c r="U21" s="252"/>
      <c r="V21" s="253"/>
      <c r="W21" s="41">
        <f t="shared" si="4"/>
        <v>100</v>
      </c>
      <c r="X21" s="10">
        <f t="shared" si="5"/>
        <v>0</v>
      </c>
      <c r="Y21" s="10"/>
      <c r="Z21" s="10"/>
    </row>
    <row r="22" spans="1:26" ht="21" customHeight="1" x14ac:dyDescent="0.25">
      <c r="A22" s="56"/>
      <c r="B22" s="83"/>
      <c r="C22" s="81"/>
      <c r="D22" s="79"/>
      <c r="E22" s="69"/>
      <c r="F22" s="233"/>
      <c r="G22" s="76"/>
      <c r="H22" s="203"/>
      <c r="I22" s="206"/>
      <c r="J22" s="73"/>
      <c r="K22" s="72"/>
      <c r="L22" s="75"/>
      <c r="M22" s="245" t="str">
        <f t="shared" si="0"/>
        <v/>
      </c>
      <c r="N22" s="245" t="str">
        <f t="shared" si="1"/>
        <v/>
      </c>
      <c r="O22" s="74"/>
      <c r="P22" s="70" t="str">
        <f t="shared" si="2"/>
        <v/>
      </c>
      <c r="Q22" s="236"/>
      <c r="R22" s="36" t="str">
        <f t="shared" si="6"/>
        <v>0</v>
      </c>
      <c r="S22" s="48" t="str">
        <f t="shared" si="7"/>
        <v>0</v>
      </c>
      <c r="T22" s="49" t="str">
        <f t="shared" si="3"/>
        <v/>
      </c>
      <c r="U22" s="252"/>
      <c r="V22" s="253"/>
      <c r="W22" s="41">
        <f t="shared" si="4"/>
        <v>100</v>
      </c>
      <c r="X22" s="10">
        <f t="shared" si="5"/>
        <v>0</v>
      </c>
      <c r="Y22" s="10"/>
      <c r="Z22" s="10"/>
    </row>
    <row r="23" spans="1:26" ht="21" customHeight="1" x14ac:dyDescent="0.25">
      <c r="A23" s="56"/>
      <c r="B23" s="83"/>
      <c r="C23" s="81"/>
      <c r="D23" s="79"/>
      <c r="E23" s="69"/>
      <c r="F23" s="233"/>
      <c r="G23" s="76"/>
      <c r="H23" s="203"/>
      <c r="I23" s="205"/>
      <c r="J23" s="73"/>
      <c r="K23" s="72"/>
      <c r="L23" s="75"/>
      <c r="M23" s="245" t="str">
        <f t="shared" si="0"/>
        <v/>
      </c>
      <c r="N23" s="245" t="str">
        <f t="shared" si="1"/>
        <v/>
      </c>
      <c r="O23" s="74"/>
      <c r="P23" s="70" t="str">
        <f t="shared" si="2"/>
        <v/>
      </c>
      <c r="Q23" s="236"/>
      <c r="R23" s="36" t="str">
        <f t="shared" si="6"/>
        <v>0</v>
      </c>
      <c r="S23" s="48" t="str">
        <f t="shared" si="7"/>
        <v>0</v>
      </c>
      <c r="T23" s="49" t="str">
        <f t="shared" si="3"/>
        <v/>
      </c>
      <c r="U23" s="252"/>
      <c r="V23" s="253"/>
      <c r="W23" s="41">
        <f t="shared" si="4"/>
        <v>100</v>
      </c>
      <c r="X23" s="10">
        <f t="shared" si="5"/>
        <v>0</v>
      </c>
      <c r="Y23" s="10"/>
      <c r="Z23" s="10"/>
    </row>
    <row r="24" spans="1:26" ht="21" customHeight="1" x14ac:dyDescent="0.25">
      <c r="A24" s="56"/>
      <c r="B24" s="83"/>
      <c r="C24" s="81"/>
      <c r="D24" s="79"/>
      <c r="E24" s="69"/>
      <c r="F24" s="233"/>
      <c r="G24" s="76"/>
      <c r="H24" s="203"/>
      <c r="I24" s="205"/>
      <c r="J24" s="73"/>
      <c r="K24" s="72"/>
      <c r="L24" s="75"/>
      <c r="M24" s="245" t="str">
        <f t="shared" si="0"/>
        <v/>
      </c>
      <c r="N24" s="245" t="str">
        <f t="shared" si="1"/>
        <v/>
      </c>
      <c r="O24" s="74"/>
      <c r="P24" s="70" t="str">
        <f t="shared" si="2"/>
        <v/>
      </c>
      <c r="Q24" s="236"/>
      <c r="R24" s="36" t="str">
        <f t="shared" si="6"/>
        <v>0</v>
      </c>
      <c r="S24" s="48" t="str">
        <f t="shared" si="7"/>
        <v>0</v>
      </c>
      <c r="T24" s="49" t="str">
        <f t="shared" si="3"/>
        <v/>
      </c>
      <c r="U24" s="252"/>
      <c r="V24" s="253"/>
      <c r="W24" s="41">
        <f t="shared" si="4"/>
        <v>100</v>
      </c>
      <c r="X24" s="10">
        <f t="shared" si="5"/>
        <v>0</v>
      </c>
      <c r="Y24" s="10"/>
      <c r="Z24" s="10"/>
    </row>
    <row r="25" spans="1:26" ht="21" customHeight="1" x14ac:dyDescent="0.25">
      <c r="A25" s="56"/>
      <c r="B25" s="83"/>
      <c r="C25" s="81"/>
      <c r="D25" s="79"/>
      <c r="E25" s="69"/>
      <c r="F25" s="233"/>
      <c r="G25" s="76"/>
      <c r="H25" s="203"/>
      <c r="I25" s="205"/>
      <c r="J25" s="73"/>
      <c r="K25" s="72"/>
      <c r="L25" s="75"/>
      <c r="M25" s="245" t="str">
        <f t="shared" si="0"/>
        <v/>
      </c>
      <c r="N25" s="245" t="str">
        <f t="shared" si="1"/>
        <v/>
      </c>
      <c r="O25" s="74"/>
      <c r="P25" s="70" t="str">
        <f t="shared" si="2"/>
        <v/>
      </c>
      <c r="Q25" s="236"/>
      <c r="R25" s="36" t="str">
        <f t="shared" si="6"/>
        <v>0</v>
      </c>
      <c r="S25" s="48" t="str">
        <f t="shared" si="7"/>
        <v>0</v>
      </c>
      <c r="T25" s="49" t="str">
        <f t="shared" si="3"/>
        <v/>
      </c>
      <c r="U25" s="252"/>
      <c r="V25" s="253"/>
      <c r="W25" s="41">
        <f t="shared" si="4"/>
        <v>100</v>
      </c>
      <c r="X25" s="10">
        <f t="shared" si="5"/>
        <v>0</v>
      </c>
      <c r="Y25" s="10"/>
      <c r="Z25" s="10"/>
    </row>
    <row r="26" spans="1:26" ht="21" customHeight="1" x14ac:dyDescent="0.25">
      <c r="A26" s="56"/>
      <c r="B26" s="83"/>
      <c r="C26" s="81"/>
      <c r="D26" s="79"/>
      <c r="E26" s="69"/>
      <c r="F26" s="233"/>
      <c r="G26" s="76"/>
      <c r="H26" s="203"/>
      <c r="I26" s="205"/>
      <c r="J26" s="73"/>
      <c r="K26" s="72"/>
      <c r="L26" s="75"/>
      <c r="M26" s="245" t="str">
        <f t="shared" ref="M26:M63" si="8">IF(J26="","",ROUND(((J26-K26)/W26*X26),2))</f>
        <v/>
      </c>
      <c r="N26" s="245" t="str">
        <f t="shared" ref="N26:N63" si="9">IF(L26="","",ROUND((J26-K26-M26),6))</f>
        <v/>
      </c>
      <c r="O26" s="74"/>
      <c r="P26" s="70" t="str">
        <f t="shared" ref="P26:P63" si="10">IF(L26="","",ROUND((J26-K26-M26-O26),2))</f>
        <v/>
      </c>
      <c r="Q26" s="236"/>
      <c r="R26" s="36" t="str">
        <f t="shared" si="6"/>
        <v>0</v>
      </c>
      <c r="S26" s="48" t="str">
        <f t="shared" si="7"/>
        <v>0</v>
      </c>
      <c r="T26" s="49" t="str">
        <f t="shared" si="3"/>
        <v/>
      </c>
      <c r="U26" s="252"/>
      <c r="V26" s="253"/>
      <c r="W26" s="41">
        <f t="shared" ref="W26:W63" si="11">100+L26</f>
        <v>100</v>
      </c>
      <c r="X26" s="10">
        <f t="shared" ref="X26:X63" si="12">W26-100</f>
        <v>0</v>
      </c>
      <c r="Y26" s="10"/>
      <c r="Z26" s="10"/>
    </row>
    <row r="27" spans="1:26" ht="21" customHeight="1" x14ac:dyDescent="0.25">
      <c r="A27" s="56"/>
      <c r="B27" s="83"/>
      <c r="C27" s="81"/>
      <c r="D27" s="79"/>
      <c r="E27" s="69"/>
      <c r="F27" s="233"/>
      <c r="G27" s="76"/>
      <c r="H27" s="203"/>
      <c r="I27" s="205"/>
      <c r="J27" s="73"/>
      <c r="K27" s="72"/>
      <c r="L27" s="75"/>
      <c r="M27" s="245" t="str">
        <f t="shared" si="8"/>
        <v/>
      </c>
      <c r="N27" s="245" t="str">
        <f t="shared" si="9"/>
        <v/>
      </c>
      <c r="O27" s="74"/>
      <c r="P27" s="70" t="str">
        <f t="shared" si="10"/>
        <v/>
      </c>
      <c r="Q27" s="236"/>
      <c r="R27" s="36" t="str">
        <f t="shared" si="6"/>
        <v>0</v>
      </c>
      <c r="S27" s="48" t="str">
        <f t="shared" si="7"/>
        <v>0</v>
      </c>
      <c r="T27" s="49" t="str">
        <f t="shared" si="3"/>
        <v/>
      </c>
      <c r="U27" s="252"/>
      <c r="V27" s="253"/>
      <c r="W27" s="41">
        <f t="shared" si="11"/>
        <v>100</v>
      </c>
      <c r="X27" s="10">
        <f t="shared" si="12"/>
        <v>0</v>
      </c>
      <c r="Y27" s="10"/>
      <c r="Z27" s="10"/>
    </row>
    <row r="28" spans="1:26" ht="21" customHeight="1" x14ac:dyDescent="0.25">
      <c r="A28" s="56"/>
      <c r="B28" s="83"/>
      <c r="C28" s="81"/>
      <c r="D28" s="79"/>
      <c r="E28" s="69"/>
      <c r="F28" s="233"/>
      <c r="G28" s="76"/>
      <c r="H28" s="203"/>
      <c r="I28" s="205"/>
      <c r="J28" s="73"/>
      <c r="K28" s="72"/>
      <c r="L28" s="75"/>
      <c r="M28" s="245" t="str">
        <f t="shared" si="8"/>
        <v/>
      </c>
      <c r="N28" s="245" t="str">
        <f t="shared" si="9"/>
        <v/>
      </c>
      <c r="O28" s="74"/>
      <c r="P28" s="70" t="str">
        <f t="shared" si="10"/>
        <v/>
      </c>
      <c r="Q28" s="236"/>
      <c r="R28" s="36" t="str">
        <f t="shared" si="6"/>
        <v>0</v>
      </c>
      <c r="S28" s="48" t="str">
        <f t="shared" si="7"/>
        <v>0</v>
      </c>
      <c r="T28" s="49" t="str">
        <f t="shared" si="3"/>
        <v/>
      </c>
      <c r="U28" s="252"/>
      <c r="V28" s="253"/>
      <c r="W28" s="41">
        <f t="shared" si="11"/>
        <v>100</v>
      </c>
      <c r="X28" s="10">
        <f t="shared" si="12"/>
        <v>0</v>
      </c>
      <c r="Y28" s="10"/>
      <c r="Z28" s="10"/>
    </row>
    <row r="29" spans="1:26" ht="21" customHeight="1" x14ac:dyDescent="0.25">
      <c r="A29" s="56"/>
      <c r="B29" s="83"/>
      <c r="C29" s="81"/>
      <c r="D29" s="79"/>
      <c r="E29" s="69"/>
      <c r="F29" s="233"/>
      <c r="G29" s="76"/>
      <c r="H29" s="203"/>
      <c r="I29" s="205"/>
      <c r="J29" s="73"/>
      <c r="K29" s="72"/>
      <c r="L29" s="75"/>
      <c r="M29" s="245" t="str">
        <f t="shared" si="8"/>
        <v/>
      </c>
      <c r="N29" s="245" t="str">
        <f t="shared" si="9"/>
        <v/>
      </c>
      <c r="O29" s="74"/>
      <c r="P29" s="70" t="str">
        <f t="shared" si="10"/>
        <v/>
      </c>
      <c r="Q29" s="236"/>
      <c r="R29" s="36" t="str">
        <f t="shared" si="6"/>
        <v>0</v>
      </c>
      <c r="S29" s="48" t="str">
        <f t="shared" si="7"/>
        <v>0</v>
      </c>
      <c r="T29" s="49" t="str">
        <f t="shared" si="3"/>
        <v/>
      </c>
      <c r="U29" s="252"/>
      <c r="V29" s="253"/>
      <c r="W29" s="41">
        <f t="shared" si="11"/>
        <v>100</v>
      </c>
      <c r="X29" s="10">
        <f t="shared" si="12"/>
        <v>0</v>
      </c>
      <c r="Y29" s="10"/>
      <c r="Z29" s="10"/>
    </row>
    <row r="30" spans="1:26" ht="21" customHeight="1" x14ac:dyDescent="0.25">
      <c r="A30" s="56"/>
      <c r="B30" s="83"/>
      <c r="C30" s="81"/>
      <c r="D30" s="79"/>
      <c r="E30" s="69"/>
      <c r="F30" s="233"/>
      <c r="G30" s="76"/>
      <c r="H30" s="203"/>
      <c r="I30" s="205"/>
      <c r="J30" s="73"/>
      <c r="K30" s="72"/>
      <c r="L30" s="75"/>
      <c r="M30" s="245" t="str">
        <f t="shared" si="8"/>
        <v/>
      </c>
      <c r="N30" s="245" t="str">
        <f t="shared" si="9"/>
        <v/>
      </c>
      <c r="O30" s="74"/>
      <c r="P30" s="70" t="str">
        <f t="shared" si="10"/>
        <v/>
      </c>
      <c r="Q30" s="236"/>
      <c r="R30" s="36" t="str">
        <f t="shared" si="6"/>
        <v>0</v>
      </c>
      <c r="S30" s="48" t="str">
        <f t="shared" si="7"/>
        <v>0</v>
      </c>
      <c r="T30" s="49" t="str">
        <f t="shared" si="3"/>
        <v/>
      </c>
      <c r="U30" s="252"/>
      <c r="V30" s="253"/>
      <c r="W30" s="41">
        <f t="shared" si="11"/>
        <v>100</v>
      </c>
      <c r="X30" s="10">
        <f t="shared" si="12"/>
        <v>0</v>
      </c>
      <c r="Y30" s="10"/>
      <c r="Z30" s="10"/>
    </row>
    <row r="31" spans="1:26" ht="21" customHeight="1" x14ac:dyDescent="0.25">
      <c r="A31" s="56"/>
      <c r="B31" s="83"/>
      <c r="C31" s="81"/>
      <c r="D31" s="79"/>
      <c r="E31" s="69"/>
      <c r="F31" s="233"/>
      <c r="G31" s="76"/>
      <c r="H31" s="203"/>
      <c r="I31" s="205"/>
      <c r="J31" s="73"/>
      <c r="K31" s="72"/>
      <c r="L31" s="75"/>
      <c r="M31" s="245" t="str">
        <f t="shared" si="8"/>
        <v/>
      </c>
      <c r="N31" s="245" t="str">
        <f t="shared" si="9"/>
        <v/>
      </c>
      <c r="O31" s="74"/>
      <c r="P31" s="70" t="str">
        <f t="shared" si="10"/>
        <v/>
      </c>
      <c r="Q31" s="236"/>
      <c r="R31" s="36" t="str">
        <f t="shared" si="6"/>
        <v>0</v>
      </c>
      <c r="S31" s="48" t="str">
        <f t="shared" si="7"/>
        <v>0</v>
      </c>
      <c r="T31" s="49" t="str">
        <f t="shared" si="3"/>
        <v/>
      </c>
      <c r="U31" s="252"/>
      <c r="V31" s="253"/>
      <c r="W31" s="41">
        <f t="shared" si="11"/>
        <v>100</v>
      </c>
      <c r="X31" s="10">
        <f t="shared" si="12"/>
        <v>0</v>
      </c>
      <c r="Y31" s="10"/>
      <c r="Z31" s="10"/>
    </row>
    <row r="32" spans="1:26" ht="21" customHeight="1" x14ac:dyDescent="0.25">
      <c r="A32" s="56"/>
      <c r="B32" s="83"/>
      <c r="C32" s="82"/>
      <c r="D32" s="79"/>
      <c r="E32" s="69"/>
      <c r="F32" s="233"/>
      <c r="G32" s="76"/>
      <c r="H32" s="203"/>
      <c r="I32" s="205"/>
      <c r="J32" s="73"/>
      <c r="K32" s="72"/>
      <c r="L32" s="75"/>
      <c r="M32" s="245" t="str">
        <f t="shared" si="8"/>
        <v/>
      </c>
      <c r="N32" s="245" t="str">
        <f t="shared" si="9"/>
        <v/>
      </c>
      <c r="O32" s="74"/>
      <c r="P32" s="70" t="str">
        <f t="shared" si="10"/>
        <v/>
      </c>
      <c r="Q32" s="236"/>
      <c r="R32" s="36" t="str">
        <f t="shared" si="6"/>
        <v>0</v>
      </c>
      <c r="S32" s="48" t="str">
        <f t="shared" si="7"/>
        <v>0</v>
      </c>
      <c r="T32" s="49" t="str">
        <f t="shared" si="3"/>
        <v/>
      </c>
      <c r="U32" s="252"/>
      <c r="V32" s="253"/>
      <c r="W32" s="41">
        <f t="shared" si="11"/>
        <v>100</v>
      </c>
      <c r="X32" s="10">
        <f t="shared" si="12"/>
        <v>0</v>
      </c>
      <c r="Y32" s="10"/>
      <c r="Z32" s="10"/>
    </row>
    <row r="33" spans="1:26" ht="21" customHeight="1" x14ac:dyDescent="0.25">
      <c r="A33" s="56"/>
      <c r="B33" s="85"/>
      <c r="C33" s="81"/>
      <c r="D33" s="79"/>
      <c r="E33" s="69"/>
      <c r="F33" s="233"/>
      <c r="G33" s="76"/>
      <c r="H33" s="203"/>
      <c r="I33" s="205"/>
      <c r="J33" s="73"/>
      <c r="K33" s="72"/>
      <c r="L33" s="75"/>
      <c r="M33" s="245" t="str">
        <f t="shared" si="8"/>
        <v/>
      </c>
      <c r="N33" s="245" t="str">
        <f t="shared" si="9"/>
        <v/>
      </c>
      <c r="O33" s="74"/>
      <c r="P33" s="70" t="str">
        <f t="shared" si="10"/>
        <v/>
      </c>
      <c r="Q33" s="236"/>
      <c r="R33" s="36" t="str">
        <f t="shared" si="6"/>
        <v>0</v>
      </c>
      <c r="S33" s="48" t="str">
        <f t="shared" si="7"/>
        <v>0</v>
      </c>
      <c r="T33" s="49" t="str">
        <f t="shared" si="3"/>
        <v/>
      </c>
      <c r="U33" s="252"/>
      <c r="V33" s="253"/>
      <c r="W33" s="41">
        <f t="shared" si="11"/>
        <v>100</v>
      </c>
      <c r="X33" s="10">
        <f t="shared" si="12"/>
        <v>0</v>
      </c>
      <c r="Y33" s="10"/>
      <c r="Z33" s="10"/>
    </row>
    <row r="34" spans="1:26" ht="21" customHeight="1" x14ac:dyDescent="0.25">
      <c r="A34" s="56"/>
      <c r="B34" s="83"/>
      <c r="C34" s="81"/>
      <c r="D34" s="79"/>
      <c r="E34" s="69"/>
      <c r="F34" s="233"/>
      <c r="G34" s="76"/>
      <c r="H34" s="203"/>
      <c r="I34" s="205"/>
      <c r="J34" s="73"/>
      <c r="K34" s="72"/>
      <c r="L34" s="75"/>
      <c r="M34" s="245" t="str">
        <f t="shared" si="8"/>
        <v/>
      </c>
      <c r="N34" s="245" t="str">
        <f t="shared" si="9"/>
        <v/>
      </c>
      <c r="O34" s="74"/>
      <c r="P34" s="70" t="str">
        <f t="shared" si="10"/>
        <v/>
      </c>
      <c r="Q34" s="236"/>
      <c r="R34" s="36" t="str">
        <f t="shared" si="6"/>
        <v>0</v>
      </c>
      <c r="S34" s="48" t="str">
        <f t="shared" si="7"/>
        <v>0</v>
      </c>
      <c r="T34" s="49" t="str">
        <f t="shared" si="3"/>
        <v/>
      </c>
      <c r="U34" s="252"/>
      <c r="V34" s="253"/>
      <c r="W34" s="41">
        <f t="shared" si="11"/>
        <v>100</v>
      </c>
      <c r="X34" s="10">
        <f t="shared" si="12"/>
        <v>0</v>
      </c>
      <c r="Y34" s="10"/>
      <c r="Z34" s="10"/>
    </row>
    <row r="35" spans="1:26" ht="21" customHeight="1" x14ac:dyDescent="0.25">
      <c r="A35" s="56"/>
      <c r="B35" s="82"/>
      <c r="C35" s="81"/>
      <c r="D35" s="79"/>
      <c r="E35" s="69"/>
      <c r="F35" s="233"/>
      <c r="G35" s="76"/>
      <c r="H35" s="203"/>
      <c r="I35" s="205"/>
      <c r="J35" s="73"/>
      <c r="K35" s="72"/>
      <c r="L35" s="75"/>
      <c r="M35" s="245" t="str">
        <f t="shared" si="8"/>
        <v/>
      </c>
      <c r="N35" s="245" t="str">
        <f t="shared" si="9"/>
        <v/>
      </c>
      <c r="O35" s="74"/>
      <c r="P35" s="70" t="str">
        <f t="shared" si="10"/>
        <v/>
      </c>
      <c r="Q35" s="236"/>
      <c r="R35" s="36" t="str">
        <f t="shared" si="6"/>
        <v>0</v>
      </c>
      <c r="S35" s="48" t="str">
        <f t="shared" si="7"/>
        <v>0</v>
      </c>
      <c r="T35" s="49" t="str">
        <f t="shared" si="3"/>
        <v/>
      </c>
      <c r="U35" s="252"/>
      <c r="V35" s="253"/>
      <c r="W35" s="41">
        <f t="shared" si="11"/>
        <v>100</v>
      </c>
      <c r="X35" s="10">
        <f t="shared" si="12"/>
        <v>0</v>
      </c>
      <c r="Y35" s="10"/>
      <c r="Z35" s="10"/>
    </row>
    <row r="36" spans="1:26" ht="21" customHeight="1" x14ac:dyDescent="0.25">
      <c r="A36" s="56"/>
      <c r="B36" s="83"/>
      <c r="C36" s="82"/>
      <c r="D36" s="79"/>
      <c r="E36" s="69"/>
      <c r="F36" s="233"/>
      <c r="G36" s="76"/>
      <c r="H36" s="203"/>
      <c r="I36" s="205"/>
      <c r="J36" s="73"/>
      <c r="K36" s="72"/>
      <c r="L36" s="75"/>
      <c r="M36" s="245" t="str">
        <f t="shared" si="8"/>
        <v/>
      </c>
      <c r="N36" s="245" t="str">
        <f t="shared" si="9"/>
        <v/>
      </c>
      <c r="O36" s="74"/>
      <c r="P36" s="70" t="str">
        <f t="shared" si="10"/>
        <v/>
      </c>
      <c r="Q36" s="236"/>
      <c r="R36" s="36" t="str">
        <f t="shared" si="6"/>
        <v>0</v>
      </c>
      <c r="S36" s="48" t="str">
        <f t="shared" si="7"/>
        <v>0</v>
      </c>
      <c r="T36" s="49" t="str">
        <f t="shared" si="3"/>
        <v/>
      </c>
      <c r="U36" s="252"/>
      <c r="V36" s="253"/>
      <c r="W36" s="41">
        <f t="shared" si="11"/>
        <v>100</v>
      </c>
      <c r="X36" s="10">
        <f t="shared" si="12"/>
        <v>0</v>
      </c>
      <c r="Y36" s="10"/>
      <c r="Z36" s="10"/>
    </row>
    <row r="37" spans="1:26" ht="21" customHeight="1" x14ac:dyDescent="0.25">
      <c r="A37" s="56"/>
      <c r="B37" s="82"/>
      <c r="C37" s="81"/>
      <c r="D37" s="79"/>
      <c r="E37" s="69"/>
      <c r="F37" s="233"/>
      <c r="G37" s="76"/>
      <c r="H37" s="203"/>
      <c r="I37" s="205"/>
      <c r="J37" s="73"/>
      <c r="K37" s="72"/>
      <c r="L37" s="75"/>
      <c r="M37" s="245" t="str">
        <f t="shared" si="8"/>
        <v/>
      </c>
      <c r="N37" s="245" t="str">
        <f t="shared" si="9"/>
        <v/>
      </c>
      <c r="O37" s="74"/>
      <c r="P37" s="70" t="str">
        <f t="shared" si="10"/>
        <v/>
      </c>
      <c r="Q37" s="236"/>
      <c r="R37" s="36" t="str">
        <f t="shared" si="6"/>
        <v>0</v>
      </c>
      <c r="S37" s="48" t="str">
        <f t="shared" si="7"/>
        <v>0</v>
      </c>
      <c r="T37" s="49" t="str">
        <f t="shared" si="3"/>
        <v/>
      </c>
      <c r="U37" s="252"/>
      <c r="V37" s="253"/>
      <c r="W37" s="41">
        <f t="shared" si="11"/>
        <v>100</v>
      </c>
      <c r="X37" s="10">
        <f t="shared" si="12"/>
        <v>0</v>
      </c>
      <c r="Y37" s="10"/>
      <c r="Z37" s="10"/>
    </row>
    <row r="38" spans="1:26" ht="21" customHeight="1" x14ac:dyDescent="0.25">
      <c r="A38" s="56"/>
      <c r="B38" s="86"/>
      <c r="C38" s="81"/>
      <c r="D38" s="79"/>
      <c r="E38" s="69"/>
      <c r="F38" s="233"/>
      <c r="G38" s="76"/>
      <c r="H38" s="203"/>
      <c r="I38" s="205"/>
      <c r="J38" s="73"/>
      <c r="K38" s="72"/>
      <c r="L38" s="75"/>
      <c r="M38" s="245" t="str">
        <f t="shared" si="8"/>
        <v/>
      </c>
      <c r="N38" s="245" t="str">
        <f t="shared" si="9"/>
        <v/>
      </c>
      <c r="O38" s="74"/>
      <c r="P38" s="70" t="str">
        <f t="shared" si="10"/>
        <v/>
      </c>
      <c r="Q38" s="236"/>
      <c r="R38" s="36" t="str">
        <f t="shared" si="6"/>
        <v>0</v>
      </c>
      <c r="S38" s="48" t="str">
        <f t="shared" si="7"/>
        <v>0</v>
      </c>
      <c r="T38" s="49" t="str">
        <f t="shared" si="3"/>
        <v/>
      </c>
      <c r="U38" s="252"/>
      <c r="V38" s="253"/>
      <c r="W38" s="41">
        <f t="shared" si="11"/>
        <v>100</v>
      </c>
      <c r="X38" s="10">
        <f t="shared" si="12"/>
        <v>0</v>
      </c>
      <c r="Y38" s="10"/>
      <c r="Z38" s="10"/>
    </row>
    <row r="39" spans="1:26" ht="21" customHeight="1" x14ac:dyDescent="0.25">
      <c r="A39" s="56"/>
      <c r="B39" s="83"/>
      <c r="C39" s="81"/>
      <c r="D39" s="79"/>
      <c r="E39" s="69"/>
      <c r="F39" s="233"/>
      <c r="G39" s="76"/>
      <c r="H39" s="203"/>
      <c r="I39" s="205"/>
      <c r="J39" s="73"/>
      <c r="K39" s="72"/>
      <c r="L39" s="75"/>
      <c r="M39" s="245" t="str">
        <f t="shared" si="8"/>
        <v/>
      </c>
      <c r="N39" s="245" t="str">
        <f t="shared" si="9"/>
        <v/>
      </c>
      <c r="O39" s="74"/>
      <c r="P39" s="70" t="str">
        <f t="shared" si="10"/>
        <v/>
      </c>
      <c r="Q39" s="236"/>
      <c r="R39" s="36" t="str">
        <f t="shared" si="6"/>
        <v>0</v>
      </c>
      <c r="S39" s="48" t="str">
        <f t="shared" si="7"/>
        <v>0</v>
      </c>
      <c r="T39" s="49" t="str">
        <f t="shared" si="3"/>
        <v/>
      </c>
      <c r="U39" s="252"/>
      <c r="V39" s="253"/>
      <c r="W39" s="41">
        <f t="shared" si="11"/>
        <v>100</v>
      </c>
      <c r="X39" s="10">
        <f t="shared" si="12"/>
        <v>0</v>
      </c>
      <c r="Y39" s="10"/>
      <c r="Z39" s="10"/>
    </row>
    <row r="40" spans="1:26" ht="21" customHeight="1" x14ac:dyDescent="0.25">
      <c r="A40" s="56"/>
      <c r="B40" s="83"/>
      <c r="C40" s="81"/>
      <c r="D40" s="79"/>
      <c r="E40" s="69"/>
      <c r="F40" s="233"/>
      <c r="G40" s="76"/>
      <c r="H40" s="203"/>
      <c r="I40" s="205"/>
      <c r="J40" s="73"/>
      <c r="K40" s="72"/>
      <c r="L40" s="75"/>
      <c r="M40" s="245" t="str">
        <f t="shared" si="8"/>
        <v/>
      </c>
      <c r="N40" s="245" t="str">
        <f t="shared" si="9"/>
        <v/>
      </c>
      <c r="O40" s="74"/>
      <c r="P40" s="70" t="str">
        <f t="shared" si="10"/>
        <v/>
      </c>
      <c r="Q40" s="236"/>
      <c r="R40" s="36" t="str">
        <f t="shared" si="6"/>
        <v>0</v>
      </c>
      <c r="S40" s="48" t="str">
        <f t="shared" si="7"/>
        <v>0</v>
      </c>
      <c r="T40" s="49" t="str">
        <f t="shared" si="3"/>
        <v/>
      </c>
      <c r="U40" s="252"/>
      <c r="V40" s="253"/>
      <c r="W40" s="41">
        <f t="shared" si="11"/>
        <v>100</v>
      </c>
      <c r="X40" s="10">
        <f t="shared" si="12"/>
        <v>0</v>
      </c>
      <c r="Y40" s="10"/>
      <c r="Z40" s="10"/>
    </row>
    <row r="41" spans="1:26" ht="21" customHeight="1" x14ac:dyDescent="0.25">
      <c r="A41" s="56"/>
      <c r="B41" s="83"/>
      <c r="C41" s="81"/>
      <c r="D41" s="79"/>
      <c r="E41" s="69"/>
      <c r="F41" s="233"/>
      <c r="G41" s="76"/>
      <c r="H41" s="203"/>
      <c r="I41" s="205"/>
      <c r="J41" s="73"/>
      <c r="K41" s="72"/>
      <c r="L41" s="75"/>
      <c r="M41" s="245" t="str">
        <f t="shared" si="8"/>
        <v/>
      </c>
      <c r="N41" s="245" t="str">
        <f t="shared" si="9"/>
        <v/>
      </c>
      <c r="O41" s="74"/>
      <c r="P41" s="70" t="str">
        <f t="shared" si="10"/>
        <v/>
      </c>
      <c r="Q41" s="236"/>
      <c r="R41" s="36" t="str">
        <f t="shared" si="6"/>
        <v>0</v>
      </c>
      <c r="S41" s="48" t="str">
        <f t="shared" si="7"/>
        <v>0</v>
      </c>
      <c r="T41" s="49" t="str">
        <f t="shared" si="3"/>
        <v/>
      </c>
      <c r="U41" s="252"/>
      <c r="V41" s="253"/>
      <c r="W41" s="41">
        <f t="shared" si="11"/>
        <v>100</v>
      </c>
      <c r="X41" s="10">
        <f t="shared" si="12"/>
        <v>0</v>
      </c>
      <c r="Y41" s="10"/>
      <c r="Z41" s="10"/>
    </row>
    <row r="42" spans="1:26" ht="21" customHeight="1" x14ac:dyDescent="0.25">
      <c r="A42" s="56"/>
      <c r="B42" s="83"/>
      <c r="C42" s="81"/>
      <c r="D42" s="79"/>
      <c r="E42" s="69"/>
      <c r="F42" s="233"/>
      <c r="G42" s="76"/>
      <c r="H42" s="203"/>
      <c r="I42" s="205"/>
      <c r="J42" s="73"/>
      <c r="K42" s="72"/>
      <c r="L42" s="75"/>
      <c r="M42" s="245" t="str">
        <f t="shared" si="8"/>
        <v/>
      </c>
      <c r="N42" s="245" t="str">
        <f t="shared" si="9"/>
        <v/>
      </c>
      <c r="O42" s="74"/>
      <c r="P42" s="70" t="str">
        <f t="shared" si="10"/>
        <v/>
      </c>
      <c r="Q42" s="236"/>
      <c r="R42" s="36" t="str">
        <f t="shared" si="6"/>
        <v>0</v>
      </c>
      <c r="S42" s="48" t="str">
        <f t="shared" si="7"/>
        <v>0</v>
      </c>
      <c r="T42" s="49" t="str">
        <f t="shared" si="3"/>
        <v/>
      </c>
      <c r="U42" s="252"/>
      <c r="V42" s="253"/>
      <c r="W42" s="41">
        <f t="shared" si="11"/>
        <v>100</v>
      </c>
      <c r="X42" s="10">
        <f t="shared" si="12"/>
        <v>0</v>
      </c>
      <c r="Y42" s="10"/>
      <c r="Z42" s="10"/>
    </row>
    <row r="43" spans="1:26" ht="21" customHeight="1" x14ac:dyDescent="0.25">
      <c r="A43" s="56"/>
      <c r="B43" s="83"/>
      <c r="C43" s="81"/>
      <c r="D43" s="79"/>
      <c r="E43" s="69"/>
      <c r="F43" s="233"/>
      <c r="G43" s="76"/>
      <c r="H43" s="203"/>
      <c r="I43" s="205"/>
      <c r="J43" s="73"/>
      <c r="K43" s="72"/>
      <c r="L43" s="75"/>
      <c r="M43" s="245" t="str">
        <f t="shared" si="8"/>
        <v/>
      </c>
      <c r="N43" s="245" t="str">
        <f t="shared" si="9"/>
        <v/>
      </c>
      <c r="O43" s="74"/>
      <c r="P43" s="70" t="str">
        <f t="shared" si="10"/>
        <v/>
      </c>
      <c r="Q43" s="236"/>
      <c r="R43" s="36" t="str">
        <f t="shared" si="6"/>
        <v>0</v>
      </c>
      <c r="S43" s="48" t="str">
        <f t="shared" si="7"/>
        <v>0</v>
      </c>
      <c r="T43" s="49" t="str">
        <f t="shared" si="3"/>
        <v/>
      </c>
      <c r="U43" s="252"/>
      <c r="V43" s="253"/>
      <c r="W43" s="41">
        <f t="shared" si="11"/>
        <v>100</v>
      </c>
      <c r="X43" s="10">
        <f t="shared" si="12"/>
        <v>0</v>
      </c>
      <c r="Y43" s="10"/>
      <c r="Z43" s="10"/>
    </row>
    <row r="44" spans="1:26" ht="21" customHeight="1" x14ac:dyDescent="0.25">
      <c r="A44" s="56"/>
      <c r="B44" s="83"/>
      <c r="C44" s="81"/>
      <c r="D44" s="79"/>
      <c r="E44" s="69"/>
      <c r="F44" s="233"/>
      <c r="G44" s="76"/>
      <c r="H44" s="203"/>
      <c r="I44" s="205"/>
      <c r="J44" s="73"/>
      <c r="K44" s="72"/>
      <c r="L44" s="75"/>
      <c r="M44" s="245" t="str">
        <f t="shared" si="8"/>
        <v/>
      </c>
      <c r="N44" s="245" t="str">
        <f t="shared" si="9"/>
        <v/>
      </c>
      <c r="O44" s="74"/>
      <c r="P44" s="70" t="str">
        <f t="shared" si="10"/>
        <v/>
      </c>
      <c r="Q44" s="236"/>
      <c r="R44" s="36" t="str">
        <f t="shared" si="6"/>
        <v>0</v>
      </c>
      <c r="S44" s="48" t="str">
        <f t="shared" si="7"/>
        <v>0</v>
      </c>
      <c r="T44" s="49" t="str">
        <f t="shared" si="3"/>
        <v/>
      </c>
      <c r="U44" s="252"/>
      <c r="V44" s="253"/>
      <c r="W44" s="41">
        <f t="shared" si="11"/>
        <v>100</v>
      </c>
      <c r="X44" s="10">
        <f t="shared" si="12"/>
        <v>0</v>
      </c>
      <c r="Y44" s="10"/>
      <c r="Z44" s="10"/>
    </row>
    <row r="45" spans="1:26" ht="21" customHeight="1" x14ac:dyDescent="0.25">
      <c r="A45" s="56"/>
      <c r="B45" s="83"/>
      <c r="C45" s="82"/>
      <c r="D45" s="79"/>
      <c r="E45" s="69"/>
      <c r="F45" s="233"/>
      <c r="G45" s="76"/>
      <c r="H45" s="203"/>
      <c r="I45" s="205"/>
      <c r="J45" s="73"/>
      <c r="K45" s="72"/>
      <c r="L45" s="75"/>
      <c r="M45" s="245" t="str">
        <f t="shared" si="8"/>
        <v/>
      </c>
      <c r="N45" s="245" t="str">
        <f t="shared" si="9"/>
        <v/>
      </c>
      <c r="O45" s="74"/>
      <c r="P45" s="70" t="str">
        <f t="shared" si="10"/>
        <v/>
      </c>
      <c r="Q45" s="236"/>
      <c r="R45" s="36" t="str">
        <f t="shared" si="6"/>
        <v>0</v>
      </c>
      <c r="S45" s="48" t="str">
        <f t="shared" si="7"/>
        <v>0</v>
      </c>
      <c r="T45" s="49" t="str">
        <f t="shared" si="3"/>
        <v/>
      </c>
      <c r="U45" s="252"/>
      <c r="V45" s="253"/>
      <c r="W45" s="41">
        <f t="shared" si="11"/>
        <v>100</v>
      </c>
      <c r="X45" s="10">
        <f t="shared" si="12"/>
        <v>0</v>
      </c>
      <c r="Y45" s="10"/>
      <c r="Z45" s="10"/>
    </row>
    <row r="46" spans="1:26" ht="21" customHeight="1" x14ac:dyDescent="0.25">
      <c r="A46" s="56"/>
      <c r="B46" s="83"/>
      <c r="C46" s="81"/>
      <c r="D46" s="79"/>
      <c r="E46" s="69"/>
      <c r="F46" s="233"/>
      <c r="G46" s="76"/>
      <c r="H46" s="203"/>
      <c r="I46" s="205"/>
      <c r="J46" s="73"/>
      <c r="K46" s="72"/>
      <c r="L46" s="75"/>
      <c r="M46" s="245" t="str">
        <f t="shared" si="8"/>
        <v/>
      </c>
      <c r="N46" s="245" t="str">
        <f t="shared" si="9"/>
        <v/>
      </c>
      <c r="O46" s="74"/>
      <c r="P46" s="70" t="str">
        <f t="shared" si="10"/>
        <v/>
      </c>
      <c r="Q46" s="236"/>
      <c r="R46" s="36" t="str">
        <f t="shared" si="6"/>
        <v>0</v>
      </c>
      <c r="S46" s="48" t="str">
        <f t="shared" si="7"/>
        <v>0</v>
      </c>
      <c r="T46" s="49" t="str">
        <f t="shared" si="3"/>
        <v/>
      </c>
      <c r="U46" s="252"/>
      <c r="V46" s="253"/>
      <c r="W46" s="41">
        <f t="shared" si="11"/>
        <v>100</v>
      </c>
      <c r="X46" s="10">
        <f t="shared" si="12"/>
        <v>0</v>
      </c>
      <c r="Y46" s="10"/>
      <c r="Z46" s="10"/>
    </row>
    <row r="47" spans="1:26" ht="21" customHeight="1" x14ac:dyDescent="0.25">
      <c r="A47" s="56"/>
      <c r="B47" s="81"/>
      <c r="C47" s="82"/>
      <c r="D47" s="69"/>
      <c r="E47" s="69"/>
      <c r="F47" s="233"/>
      <c r="G47" s="81"/>
      <c r="H47" s="71"/>
      <c r="I47" s="205"/>
      <c r="J47" s="73"/>
      <c r="K47" s="72"/>
      <c r="L47" s="75"/>
      <c r="M47" s="245" t="str">
        <f t="shared" si="8"/>
        <v/>
      </c>
      <c r="N47" s="245" t="str">
        <f t="shared" si="9"/>
        <v/>
      </c>
      <c r="O47" s="74"/>
      <c r="P47" s="70" t="str">
        <f t="shared" si="10"/>
        <v/>
      </c>
      <c r="Q47" s="236"/>
      <c r="R47" s="36" t="str">
        <f t="shared" si="6"/>
        <v>0</v>
      </c>
      <c r="S47" s="48" t="str">
        <f t="shared" si="7"/>
        <v>0</v>
      </c>
      <c r="T47" s="49" t="str">
        <f t="shared" si="3"/>
        <v/>
      </c>
      <c r="U47" s="252"/>
      <c r="V47" s="253"/>
      <c r="W47" s="41">
        <f t="shared" si="11"/>
        <v>100</v>
      </c>
      <c r="X47" s="10">
        <f t="shared" si="12"/>
        <v>0</v>
      </c>
      <c r="Y47" s="10"/>
      <c r="Z47" s="10"/>
    </row>
    <row r="48" spans="1:26" ht="21" customHeight="1" x14ac:dyDescent="0.25">
      <c r="A48" s="56"/>
      <c r="B48" s="81"/>
      <c r="C48" s="81"/>
      <c r="D48" s="69"/>
      <c r="E48" s="69"/>
      <c r="F48" s="233"/>
      <c r="G48" s="60"/>
      <c r="H48" s="71"/>
      <c r="I48" s="205"/>
      <c r="J48" s="73"/>
      <c r="K48" s="72"/>
      <c r="L48" s="75"/>
      <c r="M48" s="245" t="str">
        <f t="shared" si="8"/>
        <v/>
      </c>
      <c r="N48" s="245" t="str">
        <f t="shared" si="9"/>
        <v/>
      </c>
      <c r="O48" s="74"/>
      <c r="P48" s="70" t="str">
        <f t="shared" si="10"/>
        <v/>
      </c>
      <c r="Q48" s="236"/>
      <c r="R48" s="36" t="str">
        <f t="shared" si="6"/>
        <v>0</v>
      </c>
      <c r="S48" s="48" t="str">
        <f t="shared" si="7"/>
        <v>0</v>
      </c>
      <c r="T48" s="49" t="str">
        <f t="shared" si="3"/>
        <v/>
      </c>
      <c r="U48" s="252"/>
      <c r="V48" s="253"/>
      <c r="W48" s="41">
        <f t="shared" si="11"/>
        <v>100</v>
      </c>
      <c r="X48" s="10">
        <f t="shared" si="12"/>
        <v>0</v>
      </c>
      <c r="Y48" s="10"/>
      <c r="Z48" s="10"/>
    </row>
    <row r="49" spans="1:26" ht="21" customHeight="1" x14ac:dyDescent="0.25">
      <c r="A49" s="56"/>
      <c r="B49" s="81"/>
      <c r="C49" s="81"/>
      <c r="D49" s="69"/>
      <c r="E49" s="69"/>
      <c r="F49" s="233"/>
      <c r="G49" s="60"/>
      <c r="H49" s="71"/>
      <c r="I49" s="205"/>
      <c r="J49" s="73"/>
      <c r="K49" s="72"/>
      <c r="L49" s="75"/>
      <c r="M49" s="245" t="str">
        <f t="shared" si="8"/>
        <v/>
      </c>
      <c r="N49" s="245" t="str">
        <f t="shared" si="9"/>
        <v/>
      </c>
      <c r="O49" s="74"/>
      <c r="P49" s="70" t="str">
        <f t="shared" si="10"/>
        <v/>
      </c>
      <c r="Q49" s="236"/>
      <c r="R49" s="36" t="str">
        <f t="shared" si="6"/>
        <v>0</v>
      </c>
      <c r="S49" s="48" t="str">
        <f t="shared" si="7"/>
        <v>0</v>
      </c>
      <c r="T49" s="49" t="str">
        <f t="shared" si="3"/>
        <v/>
      </c>
      <c r="U49" s="252"/>
      <c r="V49" s="253"/>
      <c r="W49" s="41">
        <f t="shared" si="11"/>
        <v>100</v>
      </c>
      <c r="X49" s="10">
        <f t="shared" si="12"/>
        <v>0</v>
      </c>
      <c r="Y49" s="10"/>
      <c r="Z49" s="10"/>
    </row>
    <row r="50" spans="1:26" ht="21" customHeight="1" x14ac:dyDescent="0.25">
      <c r="A50" s="56"/>
      <c r="B50" s="65"/>
      <c r="C50" s="62"/>
      <c r="D50" s="78"/>
      <c r="E50" s="63"/>
      <c r="F50" s="234"/>
      <c r="G50" s="80"/>
      <c r="H50" s="204"/>
      <c r="I50" s="206"/>
      <c r="J50" s="77"/>
      <c r="K50" s="61"/>
      <c r="L50" s="64"/>
      <c r="M50" s="245" t="str">
        <f t="shared" si="8"/>
        <v/>
      </c>
      <c r="N50" s="245" t="str">
        <f t="shared" si="9"/>
        <v/>
      </c>
      <c r="O50" s="74"/>
      <c r="P50" s="70" t="str">
        <f t="shared" si="10"/>
        <v/>
      </c>
      <c r="Q50" s="236"/>
      <c r="R50" s="36" t="str">
        <f t="shared" si="6"/>
        <v>0</v>
      </c>
      <c r="S50" s="48" t="str">
        <f t="shared" si="7"/>
        <v>0</v>
      </c>
      <c r="T50" s="49" t="str">
        <f t="shared" si="3"/>
        <v/>
      </c>
      <c r="U50" s="252"/>
      <c r="V50" s="253"/>
      <c r="W50" s="41">
        <f t="shared" si="11"/>
        <v>100</v>
      </c>
      <c r="X50" s="10">
        <f t="shared" si="12"/>
        <v>0</v>
      </c>
      <c r="Y50" s="10"/>
      <c r="Z50" s="10"/>
    </row>
    <row r="51" spans="1:26" ht="21" customHeight="1" x14ac:dyDescent="0.25">
      <c r="A51" s="56"/>
      <c r="B51" s="83"/>
      <c r="C51" s="81"/>
      <c r="D51" s="78"/>
      <c r="E51" s="69"/>
      <c r="F51" s="233"/>
      <c r="G51" s="80"/>
      <c r="H51" s="203"/>
      <c r="I51" s="207"/>
      <c r="J51" s="73"/>
      <c r="K51" s="72"/>
      <c r="L51" s="75"/>
      <c r="M51" s="245" t="str">
        <f t="shared" si="8"/>
        <v/>
      </c>
      <c r="N51" s="245" t="str">
        <f t="shared" si="9"/>
        <v/>
      </c>
      <c r="O51" s="74"/>
      <c r="P51" s="70" t="str">
        <f t="shared" si="10"/>
        <v/>
      </c>
      <c r="Q51" s="236"/>
      <c r="R51" s="36" t="str">
        <f t="shared" si="6"/>
        <v>0</v>
      </c>
      <c r="S51" s="48" t="str">
        <f t="shared" si="7"/>
        <v>0</v>
      </c>
      <c r="T51" s="49" t="str">
        <f t="shared" si="3"/>
        <v/>
      </c>
      <c r="U51" s="252"/>
      <c r="V51" s="253"/>
      <c r="W51" s="41">
        <f t="shared" si="11"/>
        <v>100</v>
      </c>
      <c r="X51" s="10">
        <f t="shared" si="12"/>
        <v>0</v>
      </c>
      <c r="Y51" s="10"/>
      <c r="Z51" s="10"/>
    </row>
    <row r="52" spans="1:26" ht="21" customHeight="1" x14ac:dyDescent="0.25">
      <c r="A52" s="56"/>
      <c r="B52" s="84"/>
      <c r="C52" s="81"/>
      <c r="D52" s="79"/>
      <c r="E52" s="69"/>
      <c r="F52" s="233"/>
      <c r="G52" s="76"/>
      <c r="H52" s="203"/>
      <c r="I52" s="205"/>
      <c r="J52" s="73"/>
      <c r="K52" s="72"/>
      <c r="L52" s="75"/>
      <c r="M52" s="245" t="str">
        <f t="shared" si="8"/>
        <v/>
      </c>
      <c r="N52" s="245" t="str">
        <f t="shared" si="9"/>
        <v/>
      </c>
      <c r="O52" s="74"/>
      <c r="P52" s="70" t="str">
        <f t="shared" si="10"/>
        <v/>
      </c>
      <c r="Q52" s="236"/>
      <c r="R52" s="36" t="str">
        <f t="shared" si="6"/>
        <v>0</v>
      </c>
      <c r="S52" s="48" t="str">
        <f t="shared" si="7"/>
        <v>0</v>
      </c>
      <c r="T52" s="49" t="str">
        <f t="shared" si="3"/>
        <v/>
      </c>
      <c r="U52" s="252"/>
      <c r="V52" s="253"/>
      <c r="W52" s="41">
        <f t="shared" si="11"/>
        <v>100</v>
      </c>
      <c r="X52" s="10">
        <f t="shared" si="12"/>
        <v>0</v>
      </c>
      <c r="Y52" s="10"/>
      <c r="Z52" s="10"/>
    </row>
    <row r="53" spans="1:26" ht="21" customHeight="1" x14ac:dyDescent="0.25">
      <c r="A53" s="56"/>
      <c r="B53" s="83"/>
      <c r="C53" s="81"/>
      <c r="D53" s="79"/>
      <c r="E53" s="69"/>
      <c r="F53" s="233"/>
      <c r="G53" s="76"/>
      <c r="H53" s="203"/>
      <c r="I53" s="205"/>
      <c r="J53" s="73"/>
      <c r="K53" s="72"/>
      <c r="L53" s="75"/>
      <c r="M53" s="245" t="str">
        <f t="shared" si="8"/>
        <v/>
      </c>
      <c r="N53" s="245" t="str">
        <f t="shared" si="9"/>
        <v/>
      </c>
      <c r="O53" s="74"/>
      <c r="P53" s="70" t="str">
        <f t="shared" si="10"/>
        <v/>
      </c>
      <c r="Q53" s="236"/>
      <c r="R53" s="36" t="str">
        <f t="shared" si="6"/>
        <v>0</v>
      </c>
      <c r="S53" s="48" t="str">
        <f t="shared" si="7"/>
        <v>0</v>
      </c>
      <c r="T53" s="49" t="str">
        <f t="shared" si="3"/>
        <v/>
      </c>
      <c r="U53" s="252"/>
      <c r="V53" s="253"/>
      <c r="W53" s="41">
        <f t="shared" si="11"/>
        <v>100</v>
      </c>
      <c r="X53" s="10">
        <f t="shared" si="12"/>
        <v>0</v>
      </c>
      <c r="Y53" s="10"/>
      <c r="Z53" s="10"/>
    </row>
    <row r="54" spans="1:26" ht="21" customHeight="1" x14ac:dyDescent="0.25">
      <c r="A54" s="56"/>
      <c r="B54" s="83"/>
      <c r="C54" s="81"/>
      <c r="D54" s="79"/>
      <c r="E54" s="69"/>
      <c r="F54" s="233"/>
      <c r="G54" s="76"/>
      <c r="H54" s="203"/>
      <c r="I54" s="206"/>
      <c r="J54" s="73"/>
      <c r="K54" s="72"/>
      <c r="L54" s="75"/>
      <c r="M54" s="245" t="str">
        <f t="shared" si="8"/>
        <v/>
      </c>
      <c r="N54" s="245" t="str">
        <f t="shared" si="9"/>
        <v/>
      </c>
      <c r="O54" s="74"/>
      <c r="P54" s="70" t="str">
        <f t="shared" si="10"/>
        <v/>
      </c>
      <c r="Q54" s="236"/>
      <c r="R54" s="36" t="str">
        <f t="shared" si="6"/>
        <v>0</v>
      </c>
      <c r="S54" s="48" t="str">
        <f t="shared" si="7"/>
        <v>0</v>
      </c>
      <c r="T54" s="49" t="str">
        <f t="shared" si="3"/>
        <v/>
      </c>
      <c r="U54" s="252"/>
      <c r="V54" s="253"/>
      <c r="W54" s="41">
        <f t="shared" si="11"/>
        <v>100</v>
      </c>
      <c r="X54" s="10">
        <f t="shared" si="12"/>
        <v>0</v>
      </c>
      <c r="Y54" s="10"/>
      <c r="Z54" s="10"/>
    </row>
    <row r="55" spans="1:26" ht="21" customHeight="1" x14ac:dyDescent="0.25">
      <c r="A55" s="56"/>
      <c r="B55" s="83"/>
      <c r="C55" s="81"/>
      <c r="D55" s="79"/>
      <c r="E55" s="69"/>
      <c r="F55" s="233"/>
      <c r="G55" s="76"/>
      <c r="H55" s="203"/>
      <c r="I55" s="205"/>
      <c r="J55" s="73"/>
      <c r="K55" s="72"/>
      <c r="L55" s="75"/>
      <c r="M55" s="245" t="str">
        <f t="shared" si="8"/>
        <v/>
      </c>
      <c r="N55" s="245" t="str">
        <f t="shared" si="9"/>
        <v/>
      </c>
      <c r="O55" s="74"/>
      <c r="P55" s="70" t="str">
        <f t="shared" si="10"/>
        <v/>
      </c>
      <c r="Q55" s="236"/>
      <c r="R55" s="36" t="str">
        <f t="shared" si="6"/>
        <v>0</v>
      </c>
      <c r="S55" s="48" t="str">
        <f t="shared" si="7"/>
        <v>0</v>
      </c>
      <c r="T55" s="49" t="str">
        <f t="shared" si="3"/>
        <v/>
      </c>
      <c r="U55" s="252"/>
      <c r="V55" s="253"/>
      <c r="W55" s="41">
        <f t="shared" si="11"/>
        <v>100</v>
      </c>
      <c r="X55" s="10">
        <f t="shared" si="12"/>
        <v>0</v>
      </c>
      <c r="Y55" s="10"/>
      <c r="Z55" s="10"/>
    </row>
    <row r="56" spans="1:26" ht="21" customHeight="1" x14ac:dyDescent="0.25">
      <c r="A56" s="56"/>
      <c r="B56" s="83"/>
      <c r="C56" s="81"/>
      <c r="D56" s="79"/>
      <c r="E56" s="69"/>
      <c r="F56" s="233"/>
      <c r="G56" s="76"/>
      <c r="H56" s="203"/>
      <c r="I56" s="205"/>
      <c r="J56" s="73"/>
      <c r="K56" s="72"/>
      <c r="L56" s="75"/>
      <c r="M56" s="245" t="str">
        <f t="shared" si="8"/>
        <v/>
      </c>
      <c r="N56" s="245" t="str">
        <f t="shared" si="9"/>
        <v/>
      </c>
      <c r="O56" s="74"/>
      <c r="P56" s="70" t="str">
        <f t="shared" si="10"/>
        <v/>
      </c>
      <c r="Q56" s="236"/>
      <c r="R56" s="36" t="str">
        <f t="shared" si="6"/>
        <v>0</v>
      </c>
      <c r="S56" s="48" t="str">
        <f t="shared" si="7"/>
        <v>0</v>
      </c>
      <c r="T56" s="49" t="str">
        <f t="shared" si="3"/>
        <v/>
      </c>
      <c r="U56" s="252"/>
      <c r="V56" s="253"/>
      <c r="W56" s="41">
        <f t="shared" si="11"/>
        <v>100</v>
      </c>
      <c r="X56" s="10">
        <f t="shared" si="12"/>
        <v>0</v>
      </c>
      <c r="Y56" s="10"/>
      <c r="Z56" s="10"/>
    </row>
    <row r="57" spans="1:26" ht="21" customHeight="1" x14ac:dyDescent="0.25">
      <c r="A57" s="56"/>
      <c r="B57" s="83"/>
      <c r="C57" s="81"/>
      <c r="D57" s="79"/>
      <c r="E57" s="69"/>
      <c r="F57" s="233"/>
      <c r="G57" s="76"/>
      <c r="H57" s="203"/>
      <c r="I57" s="205"/>
      <c r="J57" s="73"/>
      <c r="K57" s="72"/>
      <c r="L57" s="75"/>
      <c r="M57" s="245" t="str">
        <f t="shared" si="8"/>
        <v/>
      </c>
      <c r="N57" s="245" t="str">
        <f t="shared" si="9"/>
        <v/>
      </c>
      <c r="O57" s="74"/>
      <c r="P57" s="70" t="str">
        <f t="shared" si="10"/>
        <v/>
      </c>
      <c r="Q57" s="236"/>
      <c r="R57" s="36" t="str">
        <f t="shared" si="6"/>
        <v>0</v>
      </c>
      <c r="S57" s="48" t="str">
        <f t="shared" si="7"/>
        <v>0</v>
      </c>
      <c r="T57" s="49" t="str">
        <f t="shared" si="3"/>
        <v/>
      </c>
      <c r="U57" s="252"/>
      <c r="V57" s="253"/>
      <c r="W57" s="41">
        <f t="shared" si="11"/>
        <v>100</v>
      </c>
      <c r="X57" s="10">
        <f t="shared" si="12"/>
        <v>0</v>
      </c>
      <c r="Y57" s="10"/>
      <c r="Z57" s="10"/>
    </row>
    <row r="58" spans="1:26" ht="21" customHeight="1" x14ac:dyDescent="0.25">
      <c r="A58" s="56"/>
      <c r="B58" s="83"/>
      <c r="C58" s="81"/>
      <c r="D58" s="79"/>
      <c r="E58" s="69"/>
      <c r="F58" s="233"/>
      <c r="G58" s="76"/>
      <c r="H58" s="203"/>
      <c r="I58" s="205"/>
      <c r="J58" s="73"/>
      <c r="K58" s="72"/>
      <c r="L58" s="75"/>
      <c r="M58" s="245" t="str">
        <f t="shared" si="8"/>
        <v/>
      </c>
      <c r="N58" s="245" t="str">
        <f t="shared" si="9"/>
        <v/>
      </c>
      <c r="O58" s="74"/>
      <c r="P58" s="70" t="str">
        <f t="shared" si="10"/>
        <v/>
      </c>
      <c r="Q58" s="236"/>
      <c r="R58" s="36" t="str">
        <f t="shared" si="6"/>
        <v>0</v>
      </c>
      <c r="S58" s="48" t="str">
        <f t="shared" si="7"/>
        <v>0</v>
      </c>
      <c r="T58" s="49" t="str">
        <f t="shared" si="3"/>
        <v/>
      </c>
      <c r="U58" s="252"/>
      <c r="V58" s="253"/>
      <c r="W58" s="41">
        <f t="shared" si="11"/>
        <v>100</v>
      </c>
      <c r="X58" s="10">
        <f t="shared" si="12"/>
        <v>0</v>
      </c>
      <c r="Y58" s="10"/>
      <c r="Z58" s="10"/>
    </row>
    <row r="59" spans="1:26" ht="21" customHeight="1" x14ac:dyDescent="0.25">
      <c r="A59" s="56"/>
      <c r="B59" s="83"/>
      <c r="C59" s="81"/>
      <c r="D59" s="79"/>
      <c r="E59" s="69"/>
      <c r="F59" s="233"/>
      <c r="G59" s="76"/>
      <c r="H59" s="203"/>
      <c r="I59" s="205"/>
      <c r="J59" s="73"/>
      <c r="K59" s="72"/>
      <c r="L59" s="75"/>
      <c r="M59" s="245" t="str">
        <f t="shared" si="8"/>
        <v/>
      </c>
      <c r="N59" s="245" t="str">
        <f t="shared" si="9"/>
        <v/>
      </c>
      <c r="O59" s="74"/>
      <c r="P59" s="70" t="str">
        <f t="shared" si="10"/>
        <v/>
      </c>
      <c r="Q59" s="236"/>
      <c r="R59" s="36" t="str">
        <f t="shared" si="6"/>
        <v>0</v>
      </c>
      <c r="S59" s="48" t="str">
        <f t="shared" si="7"/>
        <v>0</v>
      </c>
      <c r="T59" s="49" t="str">
        <f t="shared" si="3"/>
        <v/>
      </c>
      <c r="U59" s="252"/>
      <c r="V59" s="253"/>
      <c r="W59" s="41">
        <f t="shared" si="11"/>
        <v>100</v>
      </c>
      <c r="X59" s="10">
        <f t="shared" si="12"/>
        <v>0</v>
      </c>
      <c r="Y59" s="10"/>
      <c r="Z59" s="10"/>
    </row>
    <row r="60" spans="1:26" ht="21" customHeight="1" x14ac:dyDescent="0.25">
      <c r="A60" s="56"/>
      <c r="B60" s="83"/>
      <c r="C60" s="81"/>
      <c r="D60" s="79"/>
      <c r="E60" s="69"/>
      <c r="F60" s="233"/>
      <c r="G60" s="76"/>
      <c r="H60" s="203"/>
      <c r="I60" s="205"/>
      <c r="J60" s="73"/>
      <c r="K60" s="72"/>
      <c r="L60" s="75"/>
      <c r="M60" s="245" t="str">
        <f t="shared" si="8"/>
        <v/>
      </c>
      <c r="N60" s="245" t="str">
        <f t="shared" si="9"/>
        <v/>
      </c>
      <c r="O60" s="74"/>
      <c r="P60" s="70" t="str">
        <f t="shared" si="10"/>
        <v/>
      </c>
      <c r="Q60" s="236"/>
      <c r="R60" s="36" t="str">
        <f t="shared" si="6"/>
        <v>0</v>
      </c>
      <c r="S60" s="48" t="str">
        <f t="shared" si="7"/>
        <v>0</v>
      </c>
      <c r="T60" s="49" t="str">
        <f t="shared" si="3"/>
        <v/>
      </c>
      <c r="U60" s="252"/>
      <c r="V60" s="253"/>
      <c r="W60" s="41">
        <f t="shared" si="11"/>
        <v>100</v>
      </c>
      <c r="X60" s="10">
        <f t="shared" si="12"/>
        <v>0</v>
      </c>
      <c r="Y60" s="10"/>
      <c r="Z60" s="10"/>
    </row>
    <row r="61" spans="1:26" ht="21" customHeight="1" x14ac:dyDescent="0.25">
      <c r="A61" s="56"/>
      <c r="B61" s="83"/>
      <c r="C61" s="81"/>
      <c r="D61" s="79"/>
      <c r="E61" s="69"/>
      <c r="F61" s="233"/>
      <c r="G61" s="76"/>
      <c r="H61" s="203"/>
      <c r="I61" s="205"/>
      <c r="J61" s="73"/>
      <c r="K61" s="72"/>
      <c r="L61" s="75"/>
      <c r="M61" s="245" t="str">
        <f t="shared" si="8"/>
        <v/>
      </c>
      <c r="N61" s="245" t="str">
        <f t="shared" si="9"/>
        <v/>
      </c>
      <c r="O61" s="74"/>
      <c r="P61" s="70" t="str">
        <f t="shared" si="10"/>
        <v/>
      </c>
      <c r="Q61" s="236"/>
      <c r="R61" s="36" t="str">
        <f t="shared" si="6"/>
        <v>0</v>
      </c>
      <c r="S61" s="48" t="str">
        <f t="shared" si="7"/>
        <v>0</v>
      </c>
      <c r="T61" s="49" t="str">
        <f t="shared" si="3"/>
        <v/>
      </c>
      <c r="U61" s="252"/>
      <c r="V61" s="253"/>
      <c r="W61" s="41">
        <f t="shared" si="11"/>
        <v>100</v>
      </c>
      <c r="X61" s="10">
        <f t="shared" si="12"/>
        <v>0</v>
      </c>
      <c r="Y61" s="10"/>
      <c r="Z61" s="10"/>
    </row>
    <row r="62" spans="1:26" ht="21" customHeight="1" x14ac:dyDescent="0.25">
      <c r="A62" s="56"/>
      <c r="B62" s="83"/>
      <c r="C62" s="81"/>
      <c r="D62" s="79"/>
      <c r="E62" s="69"/>
      <c r="F62" s="233"/>
      <c r="G62" s="76"/>
      <c r="H62" s="203"/>
      <c r="I62" s="205"/>
      <c r="J62" s="73"/>
      <c r="K62" s="72"/>
      <c r="L62" s="75"/>
      <c r="M62" s="245" t="str">
        <f t="shared" si="8"/>
        <v/>
      </c>
      <c r="N62" s="245" t="str">
        <f t="shared" si="9"/>
        <v/>
      </c>
      <c r="O62" s="74"/>
      <c r="P62" s="70" t="str">
        <f t="shared" si="10"/>
        <v/>
      </c>
      <c r="Q62" s="236"/>
      <c r="R62" s="36" t="str">
        <f t="shared" si="6"/>
        <v>0</v>
      </c>
      <c r="S62" s="48" t="str">
        <f t="shared" si="7"/>
        <v>0</v>
      </c>
      <c r="T62" s="49" t="str">
        <f t="shared" si="3"/>
        <v/>
      </c>
      <c r="U62" s="252"/>
      <c r="V62" s="253"/>
      <c r="W62" s="41">
        <f t="shared" si="11"/>
        <v>100</v>
      </c>
      <c r="X62" s="10">
        <f t="shared" si="12"/>
        <v>0</v>
      </c>
      <c r="Y62" s="10"/>
      <c r="Z62" s="10"/>
    </row>
    <row r="63" spans="1:26" ht="21" customHeight="1" x14ac:dyDescent="0.25">
      <c r="A63" s="56"/>
      <c r="B63" s="83"/>
      <c r="C63" s="81"/>
      <c r="D63" s="79"/>
      <c r="E63" s="69"/>
      <c r="F63" s="233"/>
      <c r="G63" s="76"/>
      <c r="H63" s="203"/>
      <c r="I63" s="205"/>
      <c r="J63" s="73"/>
      <c r="K63" s="72"/>
      <c r="L63" s="75"/>
      <c r="M63" s="245" t="str">
        <f t="shared" si="8"/>
        <v/>
      </c>
      <c r="N63" s="245" t="str">
        <f t="shared" si="9"/>
        <v/>
      </c>
      <c r="O63" s="74"/>
      <c r="P63" s="70" t="str">
        <f t="shared" si="10"/>
        <v/>
      </c>
      <c r="Q63" s="236"/>
      <c r="R63" s="36" t="str">
        <f t="shared" si="6"/>
        <v>0</v>
      </c>
      <c r="S63" s="48" t="str">
        <f t="shared" si="7"/>
        <v>0</v>
      </c>
      <c r="T63" s="49" t="str">
        <f t="shared" si="3"/>
        <v/>
      </c>
      <c r="U63" s="252"/>
      <c r="V63" s="253"/>
      <c r="W63" s="41">
        <f t="shared" si="11"/>
        <v>100</v>
      </c>
      <c r="X63" s="10">
        <f t="shared" si="12"/>
        <v>0</v>
      </c>
      <c r="Y63" s="10"/>
      <c r="Z63" s="10"/>
    </row>
    <row r="64" spans="1:26" ht="21" customHeight="1" x14ac:dyDescent="0.25">
      <c r="A64" s="56"/>
      <c r="B64" s="83"/>
      <c r="C64" s="82"/>
      <c r="D64" s="79"/>
      <c r="E64" s="69"/>
      <c r="F64" s="233"/>
      <c r="G64" s="76"/>
      <c r="H64" s="203"/>
      <c r="I64" s="205"/>
      <c r="J64" s="73"/>
      <c r="K64" s="72"/>
      <c r="L64" s="75"/>
      <c r="M64" s="245" t="str">
        <f t="shared" ref="M64:M77" si="13">IF(J64="","",ROUND(((J64-K64)/W64*X64),2))</f>
        <v/>
      </c>
      <c r="N64" s="245" t="str">
        <f t="shared" ref="N64:N77" si="14">IF(L64="","",ROUND((J64-K64-M64),6))</f>
        <v/>
      </c>
      <c r="O64" s="74"/>
      <c r="P64" s="70" t="str">
        <f t="shared" ref="P64:P77" si="15">IF(L64="","",ROUND((J64-K64-M64-O64),2))</f>
        <v/>
      </c>
      <c r="Q64" s="236"/>
      <c r="R64" s="36" t="str">
        <f t="shared" si="6"/>
        <v>0</v>
      </c>
      <c r="S64" s="48" t="str">
        <f t="shared" si="7"/>
        <v>0</v>
      </c>
      <c r="T64" s="49" t="str">
        <f t="shared" si="3"/>
        <v/>
      </c>
      <c r="U64" s="252"/>
      <c r="V64" s="253"/>
      <c r="W64" s="41">
        <f t="shared" ref="W64:W77" si="16">100+L64</f>
        <v>100</v>
      </c>
      <c r="X64" s="10">
        <f t="shared" ref="X64:X77" si="17">W64-100</f>
        <v>0</v>
      </c>
      <c r="Y64" s="10"/>
      <c r="Z64" s="10"/>
    </row>
    <row r="65" spans="1:26" ht="21" customHeight="1" x14ac:dyDescent="0.25">
      <c r="A65" s="56"/>
      <c r="B65" s="85"/>
      <c r="C65" s="81"/>
      <c r="D65" s="79"/>
      <c r="E65" s="69"/>
      <c r="F65" s="233"/>
      <c r="G65" s="76"/>
      <c r="H65" s="203"/>
      <c r="I65" s="205"/>
      <c r="J65" s="73"/>
      <c r="K65" s="72"/>
      <c r="L65" s="75"/>
      <c r="M65" s="245" t="str">
        <f t="shared" si="13"/>
        <v/>
      </c>
      <c r="N65" s="245" t="str">
        <f t="shared" si="14"/>
        <v/>
      </c>
      <c r="O65" s="74"/>
      <c r="P65" s="70" t="str">
        <f t="shared" si="15"/>
        <v/>
      </c>
      <c r="Q65" s="236"/>
      <c r="R65" s="36" t="str">
        <f t="shared" si="6"/>
        <v>0</v>
      </c>
      <c r="S65" s="48" t="str">
        <f t="shared" si="7"/>
        <v>0</v>
      </c>
      <c r="T65" s="49" t="str">
        <f t="shared" si="3"/>
        <v/>
      </c>
      <c r="U65" s="252"/>
      <c r="V65" s="253"/>
      <c r="W65" s="41">
        <f t="shared" si="16"/>
        <v>100</v>
      </c>
      <c r="X65" s="10">
        <f t="shared" si="17"/>
        <v>0</v>
      </c>
      <c r="Y65" s="10"/>
      <c r="Z65" s="10"/>
    </row>
    <row r="66" spans="1:26" ht="21" customHeight="1" x14ac:dyDescent="0.25">
      <c r="A66" s="56"/>
      <c r="B66" s="83"/>
      <c r="C66" s="81"/>
      <c r="D66" s="79"/>
      <c r="E66" s="69"/>
      <c r="F66" s="233"/>
      <c r="G66" s="76"/>
      <c r="H66" s="203"/>
      <c r="I66" s="205"/>
      <c r="J66" s="73"/>
      <c r="K66" s="72"/>
      <c r="L66" s="75"/>
      <c r="M66" s="245" t="str">
        <f t="shared" si="13"/>
        <v/>
      </c>
      <c r="N66" s="245" t="str">
        <f t="shared" si="14"/>
        <v/>
      </c>
      <c r="O66" s="74"/>
      <c r="P66" s="70" t="str">
        <f t="shared" si="15"/>
        <v/>
      </c>
      <c r="Q66" s="236"/>
      <c r="R66" s="36" t="str">
        <f t="shared" si="6"/>
        <v>0</v>
      </c>
      <c r="S66" s="48" t="str">
        <f t="shared" si="7"/>
        <v>0</v>
      </c>
      <c r="T66" s="49" t="str">
        <f t="shared" si="3"/>
        <v/>
      </c>
      <c r="U66" s="252"/>
      <c r="V66" s="253"/>
      <c r="W66" s="41">
        <f t="shared" si="16"/>
        <v>100</v>
      </c>
      <c r="X66" s="10">
        <f t="shared" si="17"/>
        <v>0</v>
      </c>
      <c r="Y66" s="10"/>
      <c r="Z66" s="10"/>
    </row>
    <row r="67" spans="1:26" ht="21" customHeight="1" x14ac:dyDescent="0.25">
      <c r="A67" s="56"/>
      <c r="B67" s="82"/>
      <c r="C67" s="81"/>
      <c r="D67" s="79"/>
      <c r="E67" s="69"/>
      <c r="F67" s="233"/>
      <c r="G67" s="76"/>
      <c r="H67" s="203"/>
      <c r="I67" s="205"/>
      <c r="J67" s="73"/>
      <c r="K67" s="72"/>
      <c r="L67" s="75"/>
      <c r="M67" s="245" t="str">
        <f t="shared" si="13"/>
        <v/>
      </c>
      <c r="N67" s="245" t="str">
        <f t="shared" si="14"/>
        <v/>
      </c>
      <c r="O67" s="74"/>
      <c r="P67" s="70" t="str">
        <f t="shared" si="15"/>
        <v/>
      </c>
      <c r="Q67" s="236"/>
      <c r="R67" s="36" t="str">
        <f t="shared" si="6"/>
        <v>0</v>
      </c>
      <c r="S67" s="48" t="str">
        <f t="shared" si="7"/>
        <v>0</v>
      </c>
      <c r="T67" s="49" t="str">
        <f t="shared" si="3"/>
        <v/>
      </c>
      <c r="U67" s="252"/>
      <c r="V67" s="253"/>
      <c r="W67" s="41">
        <f t="shared" si="16"/>
        <v>100</v>
      </c>
      <c r="X67" s="10">
        <f t="shared" si="17"/>
        <v>0</v>
      </c>
      <c r="Y67" s="10"/>
      <c r="Z67" s="10"/>
    </row>
    <row r="68" spans="1:26" ht="21" customHeight="1" x14ac:dyDescent="0.25">
      <c r="A68" s="56"/>
      <c r="B68" s="83"/>
      <c r="C68" s="82"/>
      <c r="D68" s="79"/>
      <c r="E68" s="69"/>
      <c r="F68" s="233"/>
      <c r="G68" s="76"/>
      <c r="H68" s="203"/>
      <c r="I68" s="205"/>
      <c r="J68" s="73"/>
      <c r="K68" s="72"/>
      <c r="L68" s="75"/>
      <c r="M68" s="245" t="str">
        <f t="shared" si="13"/>
        <v/>
      </c>
      <c r="N68" s="245" t="str">
        <f t="shared" si="14"/>
        <v/>
      </c>
      <c r="O68" s="74"/>
      <c r="P68" s="70" t="str">
        <f t="shared" si="15"/>
        <v/>
      </c>
      <c r="Q68" s="236"/>
      <c r="R68" s="36" t="str">
        <f t="shared" si="6"/>
        <v>0</v>
      </c>
      <c r="S68" s="48" t="str">
        <f t="shared" si="7"/>
        <v>0</v>
      </c>
      <c r="T68" s="49" t="str">
        <f t="shared" si="3"/>
        <v/>
      </c>
      <c r="U68" s="252"/>
      <c r="V68" s="253"/>
      <c r="W68" s="41">
        <f t="shared" si="16"/>
        <v>100</v>
      </c>
      <c r="X68" s="10">
        <f t="shared" si="17"/>
        <v>0</v>
      </c>
      <c r="Y68" s="10"/>
      <c r="Z68" s="10"/>
    </row>
    <row r="69" spans="1:26" ht="21" customHeight="1" x14ac:dyDescent="0.25">
      <c r="A69" s="56"/>
      <c r="B69" s="82"/>
      <c r="C69" s="81"/>
      <c r="D69" s="79"/>
      <c r="E69" s="69"/>
      <c r="F69" s="233"/>
      <c r="G69" s="76"/>
      <c r="H69" s="203"/>
      <c r="I69" s="205"/>
      <c r="J69" s="73"/>
      <c r="K69" s="72"/>
      <c r="L69" s="75"/>
      <c r="M69" s="245" t="str">
        <f t="shared" si="13"/>
        <v/>
      </c>
      <c r="N69" s="245" t="str">
        <f t="shared" si="14"/>
        <v/>
      </c>
      <c r="O69" s="74"/>
      <c r="P69" s="70" t="str">
        <f t="shared" si="15"/>
        <v/>
      </c>
      <c r="Q69" s="236"/>
      <c r="R69" s="36" t="str">
        <f t="shared" si="6"/>
        <v>0</v>
      </c>
      <c r="S69" s="48" t="str">
        <f t="shared" si="7"/>
        <v>0</v>
      </c>
      <c r="T69" s="49" t="str">
        <f t="shared" si="3"/>
        <v/>
      </c>
      <c r="U69" s="252"/>
      <c r="V69" s="253"/>
      <c r="W69" s="41">
        <f t="shared" si="16"/>
        <v>100</v>
      </c>
      <c r="X69" s="10">
        <f t="shared" si="17"/>
        <v>0</v>
      </c>
      <c r="Y69" s="10"/>
      <c r="Z69" s="10"/>
    </row>
    <row r="70" spans="1:26" ht="21" customHeight="1" x14ac:dyDescent="0.25">
      <c r="A70" s="56"/>
      <c r="B70" s="86"/>
      <c r="C70" s="81"/>
      <c r="D70" s="79"/>
      <c r="E70" s="69"/>
      <c r="F70" s="233"/>
      <c r="G70" s="76"/>
      <c r="H70" s="203"/>
      <c r="I70" s="205"/>
      <c r="J70" s="73"/>
      <c r="K70" s="72"/>
      <c r="L70" s="75"/>
      <c r="M70" s="245" t="str">
        <f t="shared" si="13"/>
        <v/>
      </c>
      <c r="N70" s="245" t="str">
        <f t="shared" si="14"/>
        <v/>
      </c>
      <c r="O70" s="74"/>
      <c r="P70" s="70" t="str">
        <f t="shared" si="15"/>
        <v/>
      </c>
      <c r="Q70" s="236"/>
      <c r="R70" s="36" t="str">
        <f t="shared" si="6"/>
        <v>0</v>
      </c>
      <c r="S70" s="48" t="str">
        <f t="shared" si="7"/>
        <v>0</v>
      </c>
      <c r="T70" s="49" t="str">
        <f t="shared" si="3"/>
        <v/>
      </c>
      <c r="U70" s="252"/>
      <c r="V70" s="253"/>
      <c r="W70" s="41">
        <f t="shared" si="16"/>
        <v>100</v>
      </c>
      <c r="X70" s="10">
        <f t="shared" si="17"/>
        <v>0</v>
      </c>
      <c r="Y70" s="10"/>
      <c r="Z70" s="10"/>
    </row>
    <row r="71" spans="1:26" ht="21" customHeight="1" x14ac:dyDescent="0.25">
      <c r="A71" s="56"/>
      <c r="B71" s="83"/>
      <c r="C71" s="81"/>
      <c r="D71" s="79"/>
      <c r="E71" s="69"/>
      <c r="F71" s="233"/>
      <c r="G71" s="76"/>
      <c r="H71" s="203"/>
      <c r="I71" s="205"/>
      <c r="J71" s="73"/>
      <c r="K71" s="72"/>
      <c r="L71" s="75"/>
      <c r="M71" s="245" t="str">
        <f t="shared" si="13"/>
        <v/>
      </c>
      <c r="N71" s="245" t="str">
        <f t="shared" si="14"/>
        <v/>
      </c>
      <c r="O71" s="74"/>
      <c r="P71" s="70" t="str">
        <f t="shared" si="15"/>
        <v/>
      </c>
      <c r="Q71" s="236"/>
      <c r="R71" s="36" t="str">
        <f t="shared" si="6"/>
        <v>0</v>
      </c>
      <c r="S71" s="48" t="str">
        <f t="shared" si="7"/>
        <v>0</v>
      </c>
      <c r="T71" s="49" t="str">
        <f t="shared" si="3"/>
        <v/>
      </c>
      <c r="U71" s="252"/>
      <c r="V71" s="253"/>
      <c r="W71" s="41">
        <f t="shared" si="16"/>
        <v>100</v>
      </c>
      <c r="X71" s="10">
        <f t="shared" si="17"/>
        <v>0</v>
      </c>
      <c r="Y71" s="10"/>
      <c r="Z71" s="10"/>
    </row>
    <row r="72" spans="1:26" ht="21" customHeight="1" x14ac:dyDescent="0.25">
      <c r="A72" s="56"/>
      <c r="B72" s="83"/>
      <c r="C72" s="81"/>
      <c r="D72" s="79"/>
      <c r="E72" s="69"/>
      <c r="F72" s="233"/>
      <c r="G72" s="76"/>
      <c r="H72" s="203"/>
      <c r="I72" s="205"/>
      <c r="J72" s="73"/>
      <c r="K72" s="72"/>
      <c r="L72" s="75"/>
      <c r="M72" s="245" t="str">
        <f t="shared" si="13"/>
        <v/>
      </c>
      <c r="N72" s="245" t="str">
        <f t="shared" si="14"/>
        <v/>
      </c>
      <c r="O72" s="74"/>
      <c r="P72" s="70" t="str">
        <f t="shared" si="15"/>
        <v/>
      </c>
      <c r="Q72" s="236"/>
      <c r="R72" s="36" t="str">
        <f t="shared" si="6"/>
        <v>0</v>
      </c>
      <c r="S72" s="48" t="str">
        <f t="shared" si="7"/>
        <v>0</v>
      </c>
      <c r="T72" s="49" t="str">
        <f t="shared" si="3"/>
        <v/>
      </c>
      <c r="U72" s="252"/>
      <c r="V72" s="253"/>
      <c r="W72" s="41">
        <f t="shared" si="16"/>
        <v>100</v>
      </c>
      <c r="X72" s="10">
        <f t="shared" si="17"/>
        <v>0</v>
      </c>
      <c r="Y72" s="10"/>
      <c r="Z72" s="10"/>
    </row>
    <row r="73" spans="1:26" ht="21" customHeight="1" x14ac:dyDescent="0.25">
      <c r="A73" s="56"/>
      <c r="B73" s="83"/>
      <c r="C73" s="81"/>
      <c r="D73" s="79"/>
      <c r="E73" s="69"/>
      <c r="F73" s="233"/>
      <c r="G73" s="76"/>
      <c r="H73" s="203"/>
      <c r="I73" s="205"/>
      <c r="J73" s="73"/>
      <c r="K73" s="72"/>
      <c r="L73" s="75"/>
      <c r="M73" s="245" t="str">
        <f t="shared" si="13"/>
        <v/>
      </c>
      <c r="N73" s="245" t="str">
        <f t="shared" si="14"/>
        <v/>
      </c>
      <c r="O73" s="74"/>
      <c r="P73" s="70" t="str">
        <f t="shared" si="15"/>
        <v/>
      </c>
      <c r="Q73" s="236"/>
      <c r="R73" s="36" t="str">
        <f t="shared" si="6"/>
        <v>0</v>
      </c>
      <c r="S73" s="48" t="str">
        <f t="shared" si="7"/>
        <v>0</v>
      </c>
      <c r="T73" s="49" t="str">
        <f t="shared" si="3"/>
        <v/>
      </c>
      <c r="U73" s="252"/>
      <c r="V73" s="253"/>
      <c r="W73" s="41">
        <f t="shared" si="16"/>
        <v>100</v>
      </c>
      <c r="X73" s="10">
        <f t="shared" si="17"/>
        <v>0</v>
      </c>
      <c r="Y73" s="10"/>
      <c r="Z73" s="10"/>
    </row>
    <row r="74" spans="1:26" ht="21" customHeight="1" x14ac:dyDescent="0.25">
      <c r="A74" s="56"/>
      <c r="B74" s="83"/>
      <c r="C74" s="81"/>
      <c r="D74" s="79"/>
      <c r="E74" s="69"/>
      <c r="F74" s="233"/>
      <c r="G74" s="76"/>
      <c r="H74" s="203"/>
      <c r="I74" s="205"/>
      <c r="J74" s="73"/>
      <c r="K74" s="72"/>
      <c r="L74" s="75"/>
      <c r="M74" s="245" t="str">
        <f t="shared" si="13"/>
        <v/>
      </c>
      <c r="N74" s="245" t="str">
        <f t="shared" si="14"/>
        <v/>
      </c>
      <c r="O74" s="74"/>
      <c r="P74" s="70" t="str">
        <f t="shared" si="15"/>
        <v/>
      </c>
      <c r="Q74" s="236"/>
      <c r="R74" s="36" t="str">
        <f t="shared" si="6"/>
        <v>0</v>
      </c>
      <c r="S74" s="48" t="str">
        <f t="shared" si="7"/>
        <v>0</v>
      </c>
      <c r="T74" s="49" t="str">
        <f t="shared" si="3"/>
        <v/>
      </c>
      <c r="U74" s="252"/>
      <c r="V74" s="253"/>
      <c r="W74" s="41">
        <f t="shared" si="16"/>
        <v>100</v>
      </c>
      <c r="X74" s="10">
        <f t="shared" si="17"/>
        <v>0</v>
      </c>
      <c r="Y74" s="10"/>
      <c r="Z74" s="10"/>
    </row>
    <row r="75" spans="1:26" ht="21" customHeight="1" x14ac:dyDescent="0.25">
      <c r="A75" s="56"/>
      <c r="B75" s="83"/>
      <c r="C75" s="81"/>
      <c r="D75" s="79"/>
      <c r="E75" s="69"/>
      <c r="F75" s="233"/>
      <c r="G75" s="76"/>
      <c r="H75" s="203"/>
      <c r="I75" s="205"/>
      <c r="J75" s="73"/>
      <c r="K75" s="72"/>
      <c r="L75" s="75"/>
      <c r="M75" s="245" t="str">
        <f t="shared" si="13"/>
        <v/>
      </c>
      <c r="N75" s="245" t="str">
        <f t="shared" si="14"/>
        <v/>
      </c>
      <c r="O75" s="74"/>
      <c r="P75" s="70" t="str">
        <f t="shared" si="15"/>
        <v/>
      </c>
      <c r="Q75" s="236"/>
      <c r="R75" s="36" t="str">
        <f t="shared" si="6"/>
        <v>0</v>
      </c>
      <c r="S75" s="48" t="str">
        <f t="shared" si="7"/>
        <v>0</v>
      </c>
      <c r="T75" s="49" t="str">
        <f t="shared" si="3"/>
        <v/>
      </c>
      <c r="U75" s="252"/>
      <c r="V75" s="253"/>
      <c r="W75" s="41">
        <f t="shared" si="16"/>
        <v>100</v>
      </c>
      <c r="X75" s="10">
        <f t="shared" si="17"/>
        <v>0</v>
      </c>
      <c r="Y75" s="10"/>
      <c r="Z75" s="10"/>
    </row>
    <row r="76" spans="1:26" ht="21" customHeight="1" x14ac:dyDescent="0.25">
      <c r="A76" s="56"/>
      <c r="B76" s="83"/>
      <c r="C76" s="81"/>
      <c r="D76" s="79"/>
      <c r="E76" s="69"/>
      <c r="F76" s="233"/>
      <c r="G76" s="76"/>
      <c r="H76" s="203"/>
      <c r="I76" s="205"/>
      <c r="J76" s="73"/>
      <c r="K76" s="72"/>
      <c r="L76" s="75"/>
      <c r="M76" s="245" t="str">
        <f t="shared" si="13"/>
        <v/>
      </c>
      <c r="N76" s="245" t="str">
        <f t="shared" si="14"/>
        <v/>
      </c>
      <c r="O76" s="74"/>
      <c r="P76" s="70" t="str">
        <f t="shared" si="15"/>
        <v/>
      </c>
      <c r="Q76" s="236"/>
      <c r="R76" s="36" t="str">
        <f t="shared" si="6"/>
        <v>0</v>
      </c>
      <c r="S76" s="48" t="str">
        <f t="shared" si="7"/>
        <v>0</v>
      </c>
      <c r="T76" s="49" t="str">
        <f t="shared" si="3"/>
        <v/>
      </c>
      <c r="U76" s="252"/>
      <c r="V76" s="253"/>
      <c r="W76" s="41">
        <f t="shared" si="16"/>
        <v>100</v>
      </c>
      <c r="X76" s="10">
        <f t="shared" si="17"/>
        <v>0</v>
      </c>
      <c r="Y76" s="10"/>
      <c r="Z76" s="10"/>
    </row>
    <row r="77" spans="1:26" ht="21" customHeight="1" x14ac:dyDescent="0.25">
      <c r="A77" s="56"/>
      <c r="B77" s="83"/>
      <c r="C77" s="82"/>
      <c r="D77" s="79"/>
      <c r="E77" s="69"/>
      <c r="F77" s="233"/>
      <c r="G77" s="76"/>
      <c r="H77" s="203"/>
      <c r="I77" s="205"/>
      <c r="J77" s="73"/>
      <c r="K77" s="72"/>
      <c r="L77" s="75"/>
      <c r="M77" s="245" t="str">
        <f t="shared" si="13"/>
        <v/>
      </c>
      <c r="N77" s="245" t="str">
        <f t="shared" si="14"/>
        <v/>
      </c>
      <c r="O77" s="74"/>
      <c r="P77" s="70" t="str">
        <f t="shared" si="15"/>
        <v/>
      </c>
      <c r="Q77" s="236"/>
      <c r="R77" s="36" t="str">
        <f t="shared" si="6"/>
        <v>0</v>
      </c>
      <c r="S77" s="48" t="str">
        <f t="shared" si="7"/>
        <v>0</v>
      </c>
      <c r="T77" s="49" t="str">
        <f t="shared" si="3"/>
        <v/>
      </c>
      <c r="U77" s="252"/>
      <c r="V77" s="253"/>
      <c r="W77" s="41">
        <f t="shared" si="16"/>
        <v>100</v>
      </c>
      <c r="X77" s="10">
        <f t="shared" si="17"/>
        <v>0</v>
      </c>
      <c r="Y77" s="10"/>
      <c r="Z77" s="10"/>
    </row>
    <row r="78" spans="1:26" ht="21" customHeight="1" x14ac:dyDescent="0.25">
      <c r="A78" s="56"/>
      <c r="B78" s="83"/>
      <c r="C78" s="81"/>
      <c r="D78" s="79"/>
      <c r="E78" s="69"/>
      <c r="F78" s="233"/>
      <c r="G78" s="76"/>
      <c r="H78" s="203"/>
      <c r="I78" s="205"/>
      <c r="J78" s="73"/>
      <c r="K78" s="72"/>
      <c r="L78" s="75"/>
      <c r="M78" s="245" t="str">
        <f t="shared" ref="M78:M141" si="18">IF(J78="","",ROUND(((J78-K78)/W78*X78),2))</f>
        <v/>
      </c>
      <c r="N78" s="245" t="str">
        <f t="shared" ref="N78:N141" si="19">IF(L78="","",ROUND((J78-K78-M78),6))</f>
        <v/>
      </c>
      <c r="O78" s="74"/>
      <c r="P78" s="70" t="str">
        <f t="shared" ref="P78:P141" si="20">IF(L78="","",ROUND((J78-K78-M78-O78),2))</f>
        <v/>
      </c>
      <c r="Q78" s="236"/>
      <c r="R78" s="36" t="str">
        <f t="shared" si="6"/>
        <v>0</v>
      </c>
      <c r="S78" s="48" t="str">
        <f t="shared" si="7"/>
        <v>0</v>
      </c>
      <c r="T78" s="49" t="str">
        <f t="shared" si="3"/>
        <v/>
      </c>
      <c r="U78" s="252"/>
      <c r="V78" s="253"/>
      <c r="W78" s="41">
        <f t="shared" ref="W78:W141" si="21">100+L78</f>
        <v>100</v>
      </c>
      <c r="X78" s="10">
        <f t="shared" ref="X78:X141" si="22">W78-100</f>
        <v>0</v>
      </c>
      <c r="Y78" s="10"/>
      <c r="Z78" s="10"/>
    </row>
    <row r="79" spans="1:26" ht="21" customHeight="1" x14ac:dyDescent="0.25">
      <c r="A79" s="56"/>
      <c r="B79" s="81"/>
      <c r="C79" s="82"/>
      <c r="D79" s="69"/>
      <c r="E79" s="69"/>
      <c r="F79" s="233"/>
      <c r="G79" s="81"/>
      <c r="H79" s="71"/>
      <c r="I79" s="205"/>
      <c r="J79" s="73"/>
      <c r="K79" s="72"/>
      <c r="L79" s="75"/>
      <c r="M79" s="245" t="str">
        <f t="shared" si="18"/>
        <v/>
      </c>
      <c r="N79" s="245" t="str">
        <f t="shared" si="19"/>
        <v/>
      </c>
      <c r="O79" s="74"/>
      <c r="P79" s="70" t="str">
        <f t="shared" si="20"/>
        <v/>
      </c>
      <c r="Q79" s="236"/>
      <c r="R79" s="36" t="str">
        <f t="shared" si="6"/>
        <v>0</v>
      </c>
      <c r="S79" s="48" t="str">
        <f t="shared" si="7"/>
        <v>0</v>
      </c>
      <c r="T79" s="49" t="str">
        <f t="shared" si="3"/>
        <v/>
      </c>
      <c r="U79" s="252"/>
      <c r="V79" s="253"/>
      <c r="W79" s="41">
        <f t="shared" si="21"/>
        <v>100</v>
      </c>
      <c r="X79" s="10">
        <f t="shared" si="22"/>
        <v>0</v>
      </c>
      <c r="Y79" s="10"/>
      <c r="Z79" s="10"/>
    </row>
    <row r="80" spans="1:26" ht="21" customHeight="1" x14ac:dyDescent="0.25">
      <c r="A80" s="56"/>
      <c r="B80" s="81"/>
      <c r="C80" s="81"/>
      <c r="D80" s="69"/>
      <c r="E80" s="69"/>
      <c r="F80" s="233"/>
      <c r="G80" s="60"/>
      <c r="H80" s="71"/>
      <c r="I80" s="205"/>
      <c r="J80" s="73"/>
      <c r="K80" s="72"/>
      <c r="L80" s="75"/>
      <c r="M80" s="245" t="str">
        <f t="shared" si="18"/>
        <v/>
      </c>
      <c r="N80" s="245" t="str">
        <f t="shared" si="19"/>
        <v/>
      </c>
      <c r="O80" s="74"/>
      <c r="P80" s="70" t="str">
        <f t="shared" si="20"/>
        <v/>
      </c>
      <c r="Q80" s="236"/>
      <c r="R80" s="36" t="str">
        <f t="shared" si="6"/>
        <v>0</v>
      </c>
      <c r="S80" s="48" t="str">
        <f t="shared" si="7"/>
        <v>0</v>
      </c>
      <c r="T80" s="49" t="str">
        <f t="shared" si="3"/>
        <v/>
      </c>
      <c r="U80" s="252"/>
      <c r="V80" s="253"/>
      <c r="W80" s="41">
        <f t="shared" si="21"/>
        <v>100</v>
      </c>
      <c r="X80" s="10">
        <f t="shared" si="22"/>
        <v>0</v>
      </c>
      <c r="Y80" s="10"/>
      <c r="Z80" s="10"/>
    </row>
    <row r="81" spans="1:26" ht="21" customHeight="1" x14ac:dyDescent="0.25">
      <c r="A81" s="56"/>
      <c r="B81" s="81"/>
      <c r="C81" s="81"/>
      <c r="D81" s="69"/>
      <c r="E81" s="69"/>
      <c r="F81" s="233"/>
      <c r="G81" s="60"/>
      <c r="H81" s="71"/>
      <c r="I81" s="205"/>
      <c r="J81" s="73"/>
      <c r="K81" s="72"/>
      <c r="L81" s="75"/>
      <c r="M81" s="245" t="str">
        <f t="shared" si="18"/>
        <v/>
      </c>
      <c r="N81" s="245" t="str">
        <f t="shared" si="19"/>
        <v/>
      </c>
      <c r="O81" s="74"/>
      <c r="P81" s="70" t="str">
        <f t="shared" si="20"/>
        <v/>
      </c>
      <c r="Q81" s="236"/>
      <c r="R81" s="36" t="str">
        <f t="shared" ref="R81:R144" si="23">IF(Q81=$Q$5,$R$5,IF(Q81=$Q$7,$R$7,IF(Q81=$Q$9,$R$9,IF(Q81=$Q$11,$R$11,"0"))))</f>
        <v>0</v>
      </c>
      <c r="S81" s="48" t="str">
        <f t="shared" ref="S81:S144" si="24">IF(F81="Erschließung",$T$6,IF(F81="Bauwerk",$T$8,IF(F81="Außenanlagen",$T$10,IF(F81="Maschinen und technische Einrichtungen",$V$6,IF(F81="Nebenkosten",$V$8,"0")))))</f>
        <v>0</v>
      </c>
      <c r="T81" s="49" t="str">
        <f t="shared" ref="T81:T144" si="25">IFERROR(ROUND(((P81-(P81*R81))-((P81-(P81*R81))*S81)),2),"")</f>
        <v/>
      </c>
      <c r="U81" s="252"/>
      <c r="V81" s="253"/>
      <c r="W81" s="41">
        <f t="shared" si="21"/>
        <v>100</v>
      </c>
      <c r="X81" s="10">
        <f t="shared" si="22"/>
        <v>0</v>
      </c>
      <c r="Y81" s="10"/>
      <c r="Z81" s="10"/>
    </row>
    <row r="82" spans="1:26" ht="21" customHeight="1" x14ac:dyDescent="0.25">
      <c r="A82" s="56"/>
      <c r="B82" s="65"/>
      <c r="C82" s="62"/>
      <c r="D82" s="78"/>
      <c r="E82" s="63"/>
      <c r="F82" s="234"/>
      <c r="G82" s="80"/>
      <c r="H82" s="204"/>
      <c r="I82" s="206"/>
      <c r="J82" s="77"/>
      <c r="K82" s="61"/>
      <c r="L82" s="64"/>
      <c r="M82" s="245" t="str">
        <f t="shared" si="18"/>
        <v/>
      </c>
      <c r="N82" s="245" t="str">
        <f t="shared" si="19"/>
        <v/>
      </c>
      <c r="O82" s="74"/>
      <c r="P82" s="70" t="str">
        <f t="shared" si="20"/>
        <v/>
      </c>
      <c r="Q82" s="236"/>
      <c r="R82" s="36" t="str">
        <f t="shared" si="23"/>
        <v>0</v>
      </c>
      <c r="S82" s="48" t="str">
        <f t="shared" si="24"/>
        <v>0</v>
      </c>
      <c r="T82" s="49" t="str">
        <f t="shared" si="25"/>
        <v/>
      </c>
      <c r="U82" s="252"/>
      <c r="V82" s="253"/>
      <c r="W82" s="41">
        <f t="shared" si="21"/>
        <v>100</v>
      </c>
      <c r="X82" s="10">
        <f t="shared" si="22"/>
        <v>0</v>
      </c>
      <c r="Y82" s="10"/>
      <c r="Z82" s="10"/>
    </row>
    <row r="83" spans="1:26" ht="21" customHeight="1" x14ac:dyDescent="0.25">
      <c r="A83" s="56"/>
      <c r="B83" s="83"/>
      <c r="C83" s="81"/>
      <c r="D83" s="78"/>
      <c r="E83" s="69"/>
      <c r="F83" s="233"/>
      <c r="G83" s="80"/>
      <c r="H83" s="203"/>
      <c r="I83" s="207"/>
      <c r="J83" s="73"/>
      <c r="K83" s="72"/>
      <c r="L83" s="75"/>
      <c r="M83" s="245" t="str">
        <f t="shared" si="18"/>
        <v/>
      </c>
      <c r="N83" s="245" t="str">
        <f t="shared" si="19"/>
        <v/>
      </c>
      <c r="O83" s="74"/>
      <c r="P83" s="70" t="str">
        <f t="shared" si="20"/>
        <v/>
      </c>
      <c r="Q83" s="236"/>
      <c r="R83" s="36" t="str">
        <f t="shared" si="23"/>
        <v>0</v>
      </c>
      <c r="S83" s="48" t="str">
        <f t="shared" si="24"/>
        <v>0</v>
      </c>
      <c r="T83" s="49" t="str">
        <f t="shared" si="25"/>
        <v/>
      </c>
      <c r="U83" s="252"/>
      <c r="V83" s="253"/>
      <c r="W83" s="41">
        <f t="shared" si="21"/>
        <v>100</v>
      </c>
      <c r="X83" s="10">
        <f t="shared" si="22"/>
        <v>0</v>
      </c>
      <c r="Y83" s="10"/>
      <c r="Z83" s="10"/>
    </row>
    <row r="84" spans="1:26" ht="21" customHeight="1" x14ac:dyDescent="0.25">
      <c r="A84" s="56"/>
      <c r="B84" s="84"/>
      <c r="C84" s="81"/>
      <c r="D84" s="79"/>
      <c r="E84" s="69"/>
      <c r="F84" s="233"/>
      <c r="G84" s="76"/>
      <c r="H84" s="203"/>
      <c r="I84" s="205"/>
      <c r="J84" s="73"/>
      <c r="K84" s="72"/>
      <c r="L84" s="75"/>
      <c r="M84" s="245" t="str">
        <f t="shared" si="18"/>
        <v/>
      </c>
      <c r="N84" s="245" t="str">
        <f t="shared" si="19"/>
        <v/>
      </c>
      <c r="O84" s="74"/>
      <c r="P84" s="70" t="str">
        <f t="shared" si="20"/>
        <v/>
      </c>
      <c r="Q84" s="236"/>
      <c r="R84" s="36" t="str">
        <f t="shared" si="23"/>
        <v>0</v>
      </c>
      <c r="S84" s="48" t="str">
        <f t="shared" si="24"/>
        <v>0</v>
      </c>
      <c r="T84" s="49" t="str">
        <f t="shared" si="25"/>
        <v/>
      </c>
      <c r="U84" s="252"/>
      <c r="V84" s="253"/>
      <c r="W84" s="41">
        <f t="shared" si="21"/>
        <v>100</v>
      </c>
      <c r="X84" s="10">
        <f t="shared" si="22"/>
        <v>0</v>
      </c>
      <c r="Y84" s="10"/>
      <c r="Z84" s="10"/>
    </row>
    <row r="85" spans="1:26" ht="21" customHeight="1" x14ac:dyDescent="0.25">
      <c r="A85" s="56"/>
      <c r="B85" s="83"/>
      <c r="C85" s="81"/>
      <c r="D85" s="79"/>
      <c r="E85" s="69"/>
      <c r="F85" s="233"/>
      <c r="G85" s="76"/>
      <c r="H85" s="203"/>
      <c r="I85" s="205"/>
      <c r="J85" s="73"/>
      <c r="K85" s="72"/>
      <c r="L85" s="75"/>
      <c r="M85" s="245" t="str">
        <f t="shared" si="18"/>
        <v/>
      </c>
      <c r="N85" s="245" t="str">
        <f t="shared" si="19"/>
        <v/>
      </c>
      <c r="O85" s="74"/>
      <c r="P85" s="70" t="str">
        <f t="shared" si="20"/>
        <v/>
      </c>
      <c r="Q85" s="236"/>
      <c r="R85" s="36" t="str">
        <f t="shared" si="23"/>
        <v>0</v>
      </c>
      <c r="S85" s="48" t="str">
        <f t="shared" si="24"/>
        <v>0</v>
      </c>
      <c r="T85" s="49" t="str">
        <f t="shared" si="25"/>
        <v/>
      </c>
      <c r="U85" s="252"/>
      <c r="V85" s="253"/>
      <c r="W85" s="41">
        <f t="shared" si="21"/>
        <v>100</v>
      </c>
      <c r="X85" s="10">
        <f t="shared" si="22"/>
        <v>0</v>
      </c>
      <c r="Y85" s="10"/>
      <c r="Z85" s="10"/>
    </row>
    <row r="86" spans="1:26" ht="21" customHeight="1" x14ac:dyDescent="0.25">
      <c r="A86" s="56"/>
      <c r="B86" s="83"/>
      <c r="C86" s="81"/>
      <c r="D86" s="79"/>
      <c r="E86" s="69"/>
      <c r="F86" s="233"/>
      <c r="G86" s="76"/>
      <c r="H86" s="203"/>
      <c r="I86" s="206"/>
      <c r="J86" s="73"/>
      <c r="K86" s="72"/>
      <c r="L86" s="75"/>
      <c r="M86" s="245" t="str">
        <f t="shared" si="18"/>
        <v/>
      </c>
      <c r="N86" s="245" t="str">
        <f t="shared" si="19"/>
        <v/>
      </c>
      <c r="O86" s="74"/>
      <c r="P86" s="70" t="str">
        <f t="shared" si="20"/>
        <v/>
      </c>
      <c r="Q86" s="236"/>
      <c r="R86" s="36" t="str">
        <f t="shared" si="23"/>
        <v>0</v>
      </c>
      <c r="S86" s="48" t="str">
        <f t="shared" si="24"/>
        <v>0</v>
      </c>
      <c r="T86" s="49" t="str">
        <f t="shared" si="25"/>
        <v/>
      </c>
      <c r="U86" s="252"/>
      <c r="V86" s="253"/>
      <c r="W86" s="41">
        <f t="shared" si="21"/>
        <v>100</v>
      </c>
      <c r="X86" s="10">
        <f t="shared" si="22"/>
        <v>0</v>
      </c>
      <c r="Y86" s="10"/>
      <c r="Z86" s="10"/>
    </row>
    <row r="87" spans="1:26" ht="21" customHeight="1" x14ac:dyDescent="0.25">
      <c r="A87" s="56"/>
      <c r="B87" s="83"/>
      <c r="C87" s="81"/>
      <c r="D87" s="79"/>
      <c r="E87" s="69"/>
      <c r="F87" s="233"/>
      <c r="G87" s="76"/>
      <c r="H87" s="203"/>
      <c r="I87" s="205"/>
      <c r="J87" s="73"/>
      <c r="K87" s="72"/>
      <c r="L87" s="75"/>
      <c r="M87" s="245" t="str">
        <f t="shared" si="18"/>
        <v/>
      </c>
      <c r="N87" s="245" t="str">
        <f t="shared" si="19"/>
        <v/>
      </c>
      <c r="O87" s="74"/>
      <c r="P87" s="70" t="str">
        <f t="shared" si="20"/>
        <v/>
      </c>
      <c r="Q87" s="236"/>
      <c r="R87" s="36" t="str">
        <f t="shared" si="23"/>
        <v>0</v>
      </c>
      <c r="S87" s="48" t="str">
        <f t="shared" si="24"/>
        <v>0</v>
      </c>
      <c r="T87" s="49" t="str">
        <f t="shared" si="25"/>
        <v/>
      </c>
      <c r="U87" s="252"/>
      <c r="V87" s="253"/>
      <c r="W87" s="41">
        <f t="shared" si="21"/>
        <v>100</v>
      </c>
      <c r="X87" s="10">
        <f t="shared" si="22"/>
        <v>0</v>
      </c>
      <c r="Y87" s="10"/>
      <c r="Z87" s="10"/>
    </row>
    <row r="88" spans="1:26" ht="21" customHeight="1" x14ac:dyDescent="0.25">
      <c r="A88" s="56"/>
      <c r="B88" s="83"/>
      <c r="C88" s="81"/>
      <c r="D88" s="79"/>
      <c r="E88" s="69"/>
      <c r="F88" s="233"/>
      <c r="G88" s="76"/>
      <c r="H88" s="203"/>
      <c r="I88" s="205"/>
      <c r="J88" s="73"/>
      <c r="K88" s="72"/>
      <c r="L88" s="75"/>
      <c r="M88" s="245" t="str">
        <f t="shared" si="18"/>
        <v/>
      </c>
      <c r="N88" s="245" t="str">
        <f t="shared" si="19"/>
        <v/>
      </c>
      <c r="O88" s="74"/>
      <c r="P88" s="70" t="str">
        <f t="shared" si="20"/>
        <v/>
      </c>
      <c r="Q88" s="236"/>
      <c r="R88" s="36" t="str">
        <f t="shared" si="23"/>
        <v>0</v>
      </c>
      <c r="S88" s="48" t="str">
        <f t="shared" si="24"/>
        <v>0</v>
      </c>
      <c r="T88" s="49" t="str">
        <f t="shared" si="25"/>
        <v/>
      </c>
      <c r="U88" s="252"/>
      <c r="V88" s="253"/>
      <c r="W88" s="41">
        <f t="shared" si="21"/>
        <v>100</v>
      </c>
      <c r="X88" s="10">
        <f t="shared" si="22"/>
        <v>0</v>
      </c>
      <c r="Y88" s="10"/>
      <c r="Z88" s="10"/>
    </row>
    <row r="89" spans="1:26" ht="21" customHeight="1" x14ac:dyDescent="0.25">
      <c r="A89" s="56"/>
      <c r="B89" s="83"/>
      <c r="C89" s="81"/>
      <c r="D89" s="79"/>
      <c r="E89" s="69"/>
      <c r="F89" s="233"/>
      <c r="G89" s="76"/>
      <c r="H89" s="203"/>
      <c r="I89" s="205"/>
      <c r="J89" s="73"/>
      <c r="K89" s="72"/>
      <c r="L89" s="75"/>
      <c r="M89" s="245" t="str">
        <f t="shared" si="18"/>
        <v/>
      </c>
      <c r="N89" s="245" t="str">
        <f t="shared" si="19"/>
        <v/>
      </c>
      <c r="O89" s="74"/>
      <c r="P89" s="70" t="str">
        <f t="shared" si="20"/>
        <v/>
      </c>
      <c r="Q89" s="236"/>
      <c r="R89" s="36" t="str">
        <f t="shared" si="23"/>
        <v>0</v>
      </c>
      <c r="S89" s="48" t="str">
        <f t="shared" si="24"/>
        <v>0</v>
      </c>
      <c r="T89" s="49" t="str">
        <f t="shared" si="25"/>
        <v/>
      </c>
      <c r="U89" s="252"/>
      <c r="V89" s="253"/>
      <c r="W89" s="41">
        <f t="shared" si="21"/>
        <v>100</v>
      </c>
      <c r="X89" s="10">
        <f t="shared" si="22"/>
        <v>0</v>
      </c>
      <c r="Y89" s="10"/>
      <c r="Z89" s="10"/>
    </row>
    <row r="90" spans="1:26" ht="21" customHeight="1" x14ac:dyDescent="0.25">
      <c r="A90" s="56"/>
      <c r="B90" s="83"/>
      <c r="C90" s="81"/>
      <c r="D90" s="79"/>
      <c r="E90" s="69"/>
      <c r="F90" s="233"/>
      <c r="G90" s="76"/>
      <c r="H90" s="203"/>
      <c r="I90" s="205"/>
      <c r="J90" s="73"/>
      <c r="K90" s="72"/>
      <c r="L90" s="75"/>
      <c r="M90" s="245" t="str">
        <f t="shared" si="18"/>
        <v/>
      </c>
      <c r="N90" s="245" t="str">
        <f t="shared" si="19"/>
        <v/>
      </c>
      <c r="O90" s="74"/>
      <c r="P90" s="70" t="str">
        <f t="shared" si="20"/>
        <v/>
      </c>
      <c r="Q90" s="236"/>
      <c r="R90" s="36" t="str">
        <f t="shared" si="23"/>
        <v>0</v>
      </c>
      <c r="S90" s="48" t="str">
        <f t="shared" si="24"/>
        <v>0</v>
      </c>
      <c r="T90" s="49" t="str">
        <f t="shared" si="25"/>
        <v/>
      </c>
      <c r="U90" s="252"/>
      <c r="V90" s="253"/>
      <c r="W90" s="41">
        <f t="shared" si="21"/>
        <v>100</v>
      </c>
      <c r="X90" s="10">
        <f t="shared" si="22"/>
        <v>0</v>
      </c>
      <c r="Y90" s="10"/>
      <c r="Z90" s="10"/>
    </row>
    <row r="91" spans="1:26" ht="21" customHeight="1" x14ac:dyDescent="0.25">
      <c r="A91" s="56"/>
      <c r="B91" s="83"/>
      <c r="C91" s="81"/>
      <c r="D91" s="79"/>
      <c r="E91" s="69"/>
      <c r="F91" s="233"/>
      <c r="G91" s="76"/>
      <c r="H91" s="203"/>
      <c r="I91" s="205"/>
      <c r="J91" s="73"/>
      <c r="K91" s="72"/>
      <c r="L91" s="75"/>
      <c r="M91" s="245" t="str">
        <f t="shared" si="18"/>
        <v/>
      </c>
      <c r="N91" s="245" t="str">
        <f t="shared" si="19"/>
        <v/>
      </c>
      <c r="O91" s="74"/>
      <c r="P91" s="70" t="str">
        <f t="shared" si="20"/>
        <v/>
      </c>
      <c r="Q91" s="236"/>
      <c r="R91" s="36" t="str">
        <f t="shared" si="23"/>
        <v>0</v>
      </c>
      <c r="S91" s="48" t="str">
        <f t="shared" si="24"/>
        <v>0</v>
      </c>
      <c r="T91" s="49" t="str">
        <f t="shared" si="25"/>
        <v/>
      </c>
      <c r="U91" s="252"/>
      <c r="V91" s="253"/>
      <c r="W91" s="41">
        <f t="shared" si="21"/>
        <v>100</v>
      </c>
      <c r="X91" s="10">
        <f t="shared" si="22"/>
        <v>0</v>
      </c>
      <c r="Y91" s="10"/>
      <c r="Z91" s="10"/>
    </row>
    <row r="92" spans="1:26" ht="21" customHeight="1" x14ac:dyDescent="0.25">
      <c r="A92" s="56"/>
      <c r="B92" s="83"/>
      <c r="C92" s="81"/>
      <c r="D92" s="79"/>
      <c r="E92" s="69"/>
      <c r="F92" s="233"/>
      <c r="G92" s="76"/>
      <c r="H92" s="203"/>
      <c r="I92" s="205"/>
      <c r="J92" s="73"/>
      <c r="K92" s="72"/>
      <c r="L92" s="75"/>
      <c r="M92" s="245" t="str">
        <f t="shared" si="18"/>
        <v/>
      </c>
      <c r="N92" s="245" t="str">
        <f t="shared" si="19"/>
        <v/>
      </c>
      <c r="O92" s="74"/>
      <c r="P92" s="70" t="str">
        <f t="shared" si="20"/>
        <v/>
      </c>
      <c r="Q92" s="236"/>
      <c r="R92" s="36" t="str">
        <f t="shared" si="23"/>
        <v>0</v>
      </c>
      <c r="S92" s="48" t="str">
        <f t="shared" si="24"/>
        <v>0</v>
      </c>
      <c r="T92" s="49" t="str">
        <f t="shared" si="25"/>
        <v/>
      </c>
      <c r="U92" s="252"/>
      <c r="V92" s="253"/>
      <c r="W92" s="41">
        <f t="shared" si="21"/>
        <v>100</v>
      </c>
      <c r="X92" s="10">
        <f t="shared" si="22"/>
        <v>0</v>
      </c>
      <c r="Y92" s="10"/>
      <c r="Z92" s="10"/>
    </row>
    <row r="93" spans="1:26" ht="21" customHeight="1" x14ac:dyDescent="0.25">
      <c r="A93" s="56"/>
      <c r="B93" s="83"/>
      <c r="C93" s="81"/>
      <c r="D93" s="79"/>
      <c r="E93" s="69"/>
      <c r="F93" s="233"/>
      <c r="G93" s="76"/>
      <c r="H93" s="203"/>
      <c r="I93" s="205"/>
      <c r="J93" s="73"/>
      <c r="K93" s="72"/>
      <c r="L93" s="75"/>
      <c r="M93" s="245" t="str">
        <f t="shared" si="18"/>
        <v/>
      </c>
      <c r="N93" s="245" t="str">
        <f t="shared" si="19"/>
        <v/>
      </c>
      <c r="O93" s="74"/>
      <c r="P93" s="70" t="str">
        <f t="shared" si="20"/>
        <v/>
      </c>
      <c r="Q93" s="236"/>
      <c r="R93" s="36" t="str">
        <f t="shared" si="23"/>
        <v>0</v>
      </c>
      <c r="S93" s="48" t="str">
        <f t="shared" si="24"/>
        <v>0</v>
      </c>
      <c r="T93" s="49" t="str">
        <f t="shared" si="25"/>
        <v/>
      </c>
      <c r="U93" s="252"/>
      <c r="V93" s="253"/>
      <c r="W93" s="41">
        <f t="shared" si="21"/>
        <v>100</v>
      </c>
      <c r="X93" s="10">
        <f t="shared" si="22"/>
        <v>0</v>
      </c>
      <c r="Y93" s="10"/>
      <c r="Z93" s="10"/>
    </row>
    <row r="94" spans="1:26" ht="21" customHeight="1" x14ac:dyDescent="0.25">
      <c r="A94" s="56"/>
      <c r="B94" s="83"/>
      <c r="C94" s="81"/>
      <c r="D94" s="79"/>
      <c r="E94" s="69"/>
      <c r="F94" s="233"/>
      <c r="G94" s="76"/>
      <c r="H94" s="203"/>
      <c r="I94" s="205"/>
      <c r="J94" s="73"/>
      <c r="K94" s="72"/>
      <c r="L94" s="75"/>
      <c r="M94" s="245" t="str">
        <f t="shared" si="18"/>
        <v/>
      </c>
      <c r="N94" s="245" t="str">
        <f t="shared" si="19"/>
        <v/>
      </c>
      <c r="O94" s="74"/>
      <c r="P94" s="70" t="str">
        <f t="shared" si="20"/>
        <v/>
      </c>
      <c r="Q94" s="236"/>
      <c r="R94" s="36" t="str">
        <f t="shared" si="23"/>
        <v>0</v>
      </c>
      <c r="S94" s="48" t="str">
        <f t="shared" si="24"/>
        <v>0</v>
      </c>
      <c r="T94" s="49" t="str">
        <f t="shared" si="25"/>
        <v/>
      </c>
      <c r="U94" s="252"/>
      <c r="V94" s="253"/>
      <c r="W94" s="41">
        <f t="shared" si="21"/>
        <v>100</v>
      </c>
      <c r="X94" s="10">
        <f t="shared" si="22"/>
        <v>0</v>
      </c>
      <c r="Y94" s="10"/>
      <c r="Z94" s="10"/>
    </row>
    <row r="95" spans="1:26" ht="21" customHeight="1" x14ac:dyDescent="0.25">
      <c r="A95" s="56"/>
      <c r="B95" s="83"/>
      <c r="C95" s="81"/>
      <c r="D95" s="79"/>
      <c r="E95" s="69"/>
      <c r="F95" s="233"/>
      <c r="G95" s="76"/>
      <c r="H95" s="203"/>
      <c r="I95" s="205"/>
      <c r="J95" s="73"/>
      <c r="K95" s="72"/>
      <c r="L95" s="75"/>
      <c r="M95" s="245" t="str">
        <f t="shared" si="18"/>
        <v/>
      </c>
      <c r="N95" s="245" t="str">
        <f t="shared" si="19"/>
        <v/>
      </c>
      <c r="O95" s="74"/>
      <c r="P95" s="70" t="str">
        <f t="shared" si="20"/>
        <v/>
      </c>
      <c r="Q95" s="236"/>
      <c r="R95" s="36" t="str">
        <f t="shared" si="23"/>
        <v>0</v>
      </c>
      <c r="S95" s="48" t="str">
        <f t="shared" si="24"/>
        <v>0</v>
      </c>
      <c r="T95" s="49" t="str">
        <f t="shared" si="25"/>
        <v/>
      </c>
      <c r="U95" s="252"/>
      <c r="V95" s="253"/>
      <c r="W95" s="41">
        <f t="shared" si="21"/>
        <v>100</v>
      </c>
      <c r="X95" s="67">
        <f t="shared" si="22"/>
        <v>0</v>
      </c>
      <c r="Y95" s="10"/>
      <c r="Z95" s="10"/>
    </row>
    <row r="96" spans="1:26" ht="21" customHeight="1" x14ac:dyDescent="0.25">
      <c r="A96" s="56"/>
      <c r="B96" s="83"/>
      <c r="C96" s="82"/>
      <c r="D96" s="79"/>
      <c r="E96" s="69"/>
      <c r="F96" s="233"/>
      <c r="G96" s="76"/>
      <c r="H96" s="203"/>
      <c r="I96" s="205"/>
      <c r="J96" s="73"/>
      <c r="K96" s="72"/>
      <c r="L96" s="75"/>
      <c r="M96" s="245" t="str">
        <f t="shared" si="18"/>
        <v/>
      </c>
      <c r="N96" s="245" t="str">
        <f t="shared" si="19"/>
        <v/>
      </c>
      <c r="O96" s="74"/>
      <c r="P96" s="70" t="str">
        <f t="shared" si="20"/>
        <v/>
      </c>
      <c r="Q96" s="236"/>
      <c r="R96" s="36" t="str">
        <f t="shared" si="23"/>
        <v>0</v>
      </c>
      <c r="S96" s="48" t="str">
        <f t="shared" si="24"/>
        <v>0</v>
      </c>
      <c r="T96" s="49" t="str">
        <f t="shared" si="25"/>
        <v/>
      </c>
      <c r="U96" s="252"/>
      <c r="V96" s="253"/>
      <c r="W96" s="41">
        <f t="shared" si="21"/>
        <v>100</v>
      </c>
      <c r="X96" s="67">
        <f t="shared" si="22"/>
        <v>0</v>
      </c>
      <c r="Y96" s="10"/>
      <c r="Z96" s="10"/>
    </row>
    <row r="97" spans="1:26" ht="21" customHeight="1" x14ac:dyDescent="0.25">
      <c r="A97" s="56"/>
      <c r="B97" s="85"/>
      <c r="C97" s="81"/>
      <c r="D97" s="79"/>
      <c r="E97" s="69"/>
      <c r="F97" s="233"/>
      <c r="G97" s="76"/>
      <c r="H97" s="203"/>
      <c r="I97" s="205"/>
      <c r="J97" s="73"/>
      <c r="K97" s="72"/>
      <c r="L97" s="75"/>
      <c r="M97" s="245" t="str">
        <f t="shared" si="18"/>
        <v/>
      </c>
      <c r="N97" s="245" t="str">
        <f t="shared" si="19"/>
        <v/>
      </c>
      <c r="O97" s="74"/>
      <c r="P97" s="70" t="str">
        <f t="shared" si="20"/>
        <v/>
      </c>
      <c r="Q97" s="236"/>
      <c r="R97" s="36" t="str">
        <f t="shared" si="23"/>
        <v>0</v>
      </c>
      <c r="S97" s="48" t="str">
        <f t="shared" si="24"/>
        <v>0</v>
      </c>
      <c r="T97" s="49" t="str">
        <f t="shared" si="25"/>
        <v/>
      </c>
      <c r="U97" s="252"/>
      <c r="V97" s="253"/>
      <c r="W97" s="41">
        <f t="shared" si="21"/>
        <v>100</v>
      </c>
      <c r="X97" s="67">
        <f t="shared" si="22"/>
        <v>0</v>
      </c>
      <c r="Y97" s="10"/>
      <c r="Z97" s="10"/>
    </row>
    <row r="98" spans="1:26" ht="21" customHeight="1" x14ac:dyDescent="0.25">
      <c r="A98" s="56"/>
      <c r="B98" s="83"/>
      <c r="C98" s="81"/>
      <c r="D98" s="79"/>
      <c r="E98" s="69"/>
      <c r="F98" s="233"/>
      <c r="G98" s="76"/>
      <c r="H98" s="203"/>
      <c r="I98" s="205"/>
      <c r="J98" s="73"/>
      <c r="K98" s="72"/>
      <c r="L98" s="75"/>
      <c r="M98" s="245" t="str">
        <f t="shared" si="18"/>
        <v/>
      </c>
      <c r="N98" s="245" t="str">
        <f t="shared" si="19"/>
        <v/>
      </c>
      <c r="O98" s="74"/>
      <c r="P98" s="70" t="str">
        <f t="shared" si="20"/>
        <v/>
      </c>
      <c r="Q98" s="236"/>
      <c r="R98" s="36" t="str">
        <f t="shared" si="23"/>
        <v>0</v>
      </c>
      <c r="S98" s="48" t="str">
        <f t="shared" si="24"/>
        <v>0</v>
      </c>
      <c r="T98" s="49" t="str">
        <f t="shared" si="25"/>
        <v/>
      </c>
      <c r="U98" s="252"/>
      <c r="V98" s="253"/>
      <c r="W98" s="41">
        <f t="shared" si="21"/>
        <v>100</v>
      </c>
      <c r="X98" s="67">
        <f t="shared" si="22"/>
        <v>0</v>
      </c>
      <c r="Y98" s="10"/>
      <c r="Z98" s="10"/>
    </row>
    <row r="99" spans="1:26" ht="21" customHeight="1" x14ac:dyDescent="0.25">
      <c r="A99" s="56"/>
      <c r="B99" s="82"/>
      <c r="C99" s="81"/>
      <c r="D99" s="79"/>
      <c r="E99" s="69"/>
      <c r="F99" s="233"/>
      <c r="G99" s="76"/>
      <c r="H99" s="203"/>
      <c r="I99" s="205"/>
      <c r="J99" s="73"/>
      <c r="K99" s="72"/>
      <c r="L99" s="75"/>
      <c r="M99" s="245" t="str">
        <f t="shared" si="18"/>
        <v/>
      </c>
      <c r="N99" s="245" t="str">
        <f t="shared" si="19"/>
        <v/>
      </c>
      <c r="O99" s="74"/>
      <c r="P99" s="70" t="str">
        <f t="shared" si="20"/>
        <v/>
      </c>
      <c r="Q99" s="236"/>
      <c r="R99" s="36" t="str">
        <f t="shared" si="23"/>
        <v>0</v>
      </c>
      <c r="S99" s="48" t="str">
        <f t="shared" si="24"/>
        <v>0</v>
      </c>
      <c r="T99" s="49" t="str">
        <f t="shared" si="25"/>
        <v/>
      </c>
      <c r="U99" s="252"/>
      <c r="V99" s="253"/>
      <c r="W99" s="41">
        <f t="shared" si="21"/>
        <v>100</v>
      </c>
      <c r="X99" s="67">
        <f t="shared" si="22"/>
        <v>0</v>
      </c>
      <c r="Y99" s="10"/>
      <c r="Z99" s="10"/>
    </row>
    <row r="100" spans="1:26" ht="21" customHeight="1" x14ac:dyDescent="0.25">
      <c r="A100" s="56"/>
      <c r="B100" s="83"/>
      <c r="C100" s="82"/>
      <c r="D100" s="79"/>
      <c r="E100" s="69"/>
      <c r="F100" s="233"/>
      <c r="G100" s="76"/>
      <c r="H100" s="203"/>
      <c r="I100" s="205"/>
      <c r="J100" s="73"/>
      <c r="K100" s="72"/>
      <c r="L100" s="75"/>
      <c r="M100" s="245" t="str">
        <f t="shared" si="18"/>
        <v/>
      </c>
      <c r="N100" s="245" t="str">
        <f t="shared" si="19"/>
        <v/>
      </c>
      <c r="O100" s="74"/>
      <c r="P100" s="70" t="str">
        <f t="shared" si="20"/>
        <v/>
      </c>
      <c r="Q100" s="236"/>
      <c r="R100" s="36" t="str">
        <f t="shared" si="23"/>
        <v>0</v>
      </c>
      <c r="S100" s="48" t="str">
        <f t="shared" si="24"/>
        <v>0</v>
      </c>
      <c r="T100" s="49" t="str">
        <f t="shared" si="25"/>
        <v/>
      </c>
      <c r="U100" s="252"/>
      <c r="V100" s="253"/>
      <c r="W100" s="41">
        <f t="shared" si="21"/>
        <v>100</v>
      </c>
      <c r="X100" s="67">
        <f t="shared" si="22"/>
        <v>0</v>
      </c>
      <c r="Y100" s="10"/>
      <c r="Z100" s="10"/>
    </row>
    <row r="101" spans="1:26" ht="21" customHeight="1" x14ac:dyDescent="0.25">
      <c r="A101" s="56"/>
      <c r="B101" s="82"/>
      <c r="C101" s="81"/>
      <c r="D101" s="79"/>
      <c r="E101" s="69"/>
      <c r="F101" s="233"/>
      <c r="G101" s="76"/>
      <c r="H101" s="203"/>
      <c r="I101" s="205"/>
      <c r="J101" s="73"/>
      <c r="K101" s="72"/>
      <c r="L101" s="75"/>
      <c r="M101" s="245" t="str">
        <f t="shared" si="18"/>
        <v/>
      </c>
      <c r="N101" s="245" t="str">
        <f t="shared" si="19"/>
        <v/>
      </c>
      <c r="O101" s="74"/>
      <c r="P101" s="70" t="str">
        <f t="shared" si="20"/>
        <v/>
      </c>
      <c r="Q101" s="236"/>
      <c r="R101" s="36" t="str">
        <f t="shared" si="23"/>
        <v>0</v>
      </c>
      <c r="S101" s="48" t="str">
        <f t="shared" si="24"/>
        <v>0</v>
      </c>
      <c r="T101" s="49" t="str">
        <f t="shared" si="25"/>
        <v/>
      </c>
      <c r="U101" s="252"/>
      <c r="V101" s="253"/>
      <c r="W101" s="41">
        <f t="shared" si="21"/>
        <v>100</v>
      </c>
      <c r="X101" s="67">
        <f t="shared" si="22"/>
        <v>0</v>
      </c>
      <c r="Y101" s="10"/>
      <c r="Z101" s="10"/>
    </row>
    <row r="102" spans="1:26" ht="21" customHeight="1" x14ac:dyDescent="0.25">
      <c r="A102" s="56"/>
      <c r="B102" s="86"/>
      <c r="C102" s="81"/>
      <c r="D102" s="79"/>
      <c r="E102" s="69"/>
      <c r="F102" s="233"/>
      <c r="G102" s="76"/>
      <c r="H102" s="203"/>
      <c r="I102" s="205"/>
      <c r="J102" s="73"/>
      <c r="K102" s="72"/>
      <c r="L102" s="75"/>
      <c r="M102" s="245" t="str">
        <f t="shared" si="18"/>
        <v/>
      </c>
      <c r="N102" s="245" t="str">
        <f t="shared" si="19"/>
        <v/>
      </c>
      <c r="O102" s="74"/>
      <c r="P102" s="70" t="str">
        <f t="shared" si="20"/>
        <v/>
      </c>
      <c r="Q102" s="236"/>
      <c r="R102" s="36" t="str">
        <f t="shared" si="23"/>
        <v>0</v>
      </c>
      <c r="S102" s="48" t="str">
        <f t="shared" si="24"/>
        <v>0</v>
      </c>
      <c r="T102" s="49" t="str">
        <f t="shared" si="25"/>
        <v/>
      </c>
      <c r="U102" s="252"/>
      <c r="V102" s="253"/>
      <c r="W102" s="41">
        <f t="shared" si="21"/>
        <v>100</v>
      </c>
      <c r="X102" s="67">
        <f t="shared" si="22"/>
        <v>0</v>
      </c>
      <c r="Y102" s="10"/>
      <c r="Z102" s="10"/>
    </row>
    <row r="103" spans="1:26" ht="21" customHeight="1" x14ac:dyDescent="0.25">
      <c r="A103" s="56"/>
      <c r="B103" s="83"/>
      <c r="C103" s="81"/>
      <c r="D103" s="79"/>
      <c r="E103" s="69"/>
      <c r="F103" s="233"/>
      <c r="G103" s="76"/>
      <c r="H103" s="203"/>
      <c r="I103" s="205"/>
      <c r="J103" s="73"/>
      <c r="K103" s="72"/>
      <c r="L103" s="75"/>
      <c r="M103" s="245" t="str">
        <f t="shared" si="18"/>
        <v/>
      </c>
      <c r="N103" s="245" t="str">
        <f t="shared" si="19"/>
        <v/>
      </c>
      <c r="O103" s="74"/>
      <c r="P103" s="70" t="str">
        <f t="shared" si="20"/>
        <v/>
      </c>
      <c r="Q103" s="236"/>
      <c r="R103" s="36" t="str">
        <f t="shared" si="23"/>
        <v>0</v>
      </c>
      <c r="S103" s="48" t="str">
        <f t="shared" si="24"/>
        <v>0</v>
      </c>
      <c r="T103" s="49" t="str">
        <f t="shared" si="25"/>
        <v/>
      </c>
      <c r="U103" s="252"/>
      <c r="V103" s="253"/>
      <c r="W103" s="41">
        <f t="shared" si="21"/>
        <v>100</v>
      </c>
      <c r="X103" s="67">
        <f t="shared" si="22"/>
        <v>0</v>
      </c>
      <c r="Y103" s="10"/>
      <c r="Z103" s="10"/>
    </row>
    <row r="104" spans="1:26" ht="21" customHeight="1" x14ac:dyDescent="0.25">
      <c r="A104" s="56"/>
      <c r="B104" s="83"/>
      <c r="C104" s="81"/>
      <c r="D104" s="79"/>
      <c r="E104" s="69"/>
      <c r="F104" s="233"/>
      <c r="G104" s="76"/>
      <c r="H104" s="203"/>
      <c r="I104" s="205"/>
      <c r="J104" s="73"/>
      <c r="K104" s="72"/>
      <c r="L104" s="75"/>
      <c r="M104" s="245" t="str">
        <f t="shared" si="18"/>
        <v/>
      </c>
      <c r="N104" s="245" t="str">
        <f t="shared" si="19"/>
        <v/>
      </c>
      <c r="O104" s="74"/>
      <c r="P104" s="70" t="str">
        <f t="shared" si="20"/>
        <v/>
      </c>
      <c r="Q104" s="236"/>
      <c r="R104" s="36" t="str">
        <f t="shared" si="23"/>
        <v>0</v>
      </c>
      <c r="S104" s="48" t="str">
        <f t="shared" si="24"/>
        <v>0</v>
      </c>
      <c r="T104" s="49" t="str">
        <f t="shared" si="25"/>
        <v/>
      </c>
      <c r="U104" s="252"/>
      <c r="V104" s="253"/>
      <c r="W104" s="41">
        <f t="shared" si="21"/>
        <v>100</v>
      </c>
      <c r="X104" s="67">
        <f t="shared" si="22"/>
        <v>0</v>
      </c>
      <c r="Y104" s="10"/>
      <c r="Z104" s="10"/>
    </row>
    <row r="105" spans="1:26" ht="21" customHeight="1" x14ac:dyDescent="0.25">
      <c r="A105" s="56"/>
      <c r="B105" s="83"/>
      <c r="C105" s="81"/>
      <c r="D105" s="79"/>
      <c r="E105" s="69"/>
      <c r="F105" s="233"/>
      <c r="G105" s="76"/>
      <c r="H105" s="203"/>
      <c r="I105" s="205"/>
      <c r="J105" s="73"/>
      <c r="K105" s="72"/>
      <c r="L105" s="75"/>
      <c r="M105" s="245" t="str">
        <f t="shared" si="18"/>
        <v/>
      </c>
      <c r="N105" s="245" t="str">
        <f t="shared" si="19"/>
        <v/>
      </c>
      <c r="O105" s="74"/>
      <c r="P105" s="70" t="str">
        <f t="shared" si="20"/>
        <v/>
      </c>
      <c r="Q105" s="236"/>
      <c r="R105" s="36" t="str">
        <f t="shared" si="23"/>
        <v>0</v>
      </c>
      <c r="S105" s="48" t="str">
        <f t="shared" si="24"/>
        <v>0</v>
      </c>
      <c r="T105" s="49" t="str">
        <f t="shared" si="25"/>
        <v/>
      </c>
      <c r="U105" s="252"/>
      <c r="V105" s="253"/>
      <c r="W105" s="41">
        <f t="shared" si="21"/>
        <v>100</v>
      </c>
      <c r="X105" s="67">
        <f t="shared" si="22"/>
        <v>0</v>
      </c>
      <c r="Y105" s="10"/>
      <c r="Z105" s="10"/>
    </row>
    <row r="106" spans="1:26" ht="21" customHeight="1" x14ac:dyDescent="0.25">
      <c r="A106" s="56"/>
      <c r="B106" s="83"/>
      <c r="C106" s="81"/>
      <c r="D106" s="79"/>
      <c r="E106" s="69"/>
      <c r="F106" s="233"/>
      <c r="G106" s="76"/>
      <c r="H106" s="203"/>
      <c r="I106" s="205"/>
      <c r="J106" s="73"/>
      <c r="K106" s="72"/>
      <c r="L106" s="75"/>
      <c r="M106" s="245" t="str">
        <f t="shared" si="18"/>
        <v/>
      </c>
      <c r="N106" s="245" t="str">
        <f t="shared" si="19"/>
        <v/>
      </c>
      <c r="O106" s="74"/>
      <c r="P106" s="70" t="str">
        <f t="shared" si="20"/>
        <v/>
      </c>
      <c r="Q106" s="236"/>
      <c r="R106" s="36" t="str">
        <f t="shared" si="23"/>
        <v>0</v>
      </c>
      <c r="S106" s="48" t="str">
        <f t="shared" si="24"/>
        <v>0</v>
      </c>
      <c r="T106" s="49" t="str">
        <f t="shared" si="25"/>
        <v/>
      </c>
      <c r="U106" s="252"/>
      <c r="V106" s="253"/>
      <c r="W106" s="41">
        <f t="shared" si="21"/>
        <v>100</v>
      </c>
      <c r="X106" s="67">
        <f t="shared" si="22"/>
        <v>0</v>
      </c>
      <c r="Y106" s="10"/>
      <c r="Z106" s="10"/>
    </row>
    <row r="107" spans="1:26" ht="21" customHeight="1" x14ac:dyDescent="0.25">
      <c r="A107" s="56"/>
      <c r="B107" s="83"/>
      <c r="C107" s="81"/>
      <c r="D107" s="79"/>
      <c r="E107" s="69"/>
      <c r="F107" s="233"/>
      <c r="G107" s="76"/>
      <c r="H107" s="203"/>
      <c r="I107" s="205"/>
      <c r="J107" s="73"/>
      <c r="K107" s="72"/>
      <c r="L107" s="75"/>
      <c r="M107" s="245" t="str">
        <f t="shared" si="18"/>
        <v/>
      </c>
      <c r="N107" s="245" t="str">
        <f t="shared" si="19"/>
        <v/>
      </c>
      <c r="O107" s="74"/>
      <c r="P107" s="70" t="str">
        <f t="shared" si="20"/>
        <v/>
      </c>
      <c r="Q107" s="236"/>
      <c r="R107" s="36" t="str">
        <f t="shared" si="23"/>
        <v>0</v>
      </c>
      <c r="S107" s="48" t="str">
        <f t="shared" si="24"/>
        <v>0</v>
      </c>
      <c r="T107" s="49" t="str">
        <f t="shared" si="25"/>
        <v/>
      </c>
      <c r="U107" s="252"/>
      <c r="V107" s="253"/>
      <c r="W107" s="41">
        <f t="shared" si="21"/>
        <v>100</v>
      </c>
      <c r="X107" s="67">
        <f t="shared" si="22"/>
        <v>0</v>
      </c>
      <c r="Y107" s="10"/>
      <c r="Z107" s="10"/>
    </row>
    <row r="108" spans="1:26" ht="21" customHeight="1" x14ac:dyDescent="0.25">
      <c r="A108" s="56"/>
      <c r="B108" s="83"/>
      <c r="C108" s="81"/>
      <c r="D108" s="79"/>
      <c r="E108" s="69"/>
      <c r="F108" s="233"/>
      <c r="G108" s="76"/>
      <c r="H108" s="203"/>
      <c r="I108" s="205"/>
      <c r="J108" s="73"/>
      <c r="K108" s="72"/>
      <c r="L108" s="75"/>
      <c r="M108" s="245" t="str">
        <f t="shared" si="18"/>
        <v/>
      </c>
      <c r="N108" s="245" t="str">
        <f t="shared" si="19"/>
        <v/>
      </c>
      <c r="O108" s="74"/>
      <c r="P108" s="70" t="str">
        <f t="shared" si="20"/>
        <v/>
      </c>
      <c r="Q108" s="236"/>
      <c r="R108" s="36" t="str">
        <f t="shared" si="23"/>
        <v>0</v>
      </c>
      <c r="S108" s="48" t="str">
        <f t="shared" si="24"/>
        <v>0</v>
      </c>
      <c r="T108" s="49" t="str">
        <f t="shared" si="25"/>
        <v/>
      </c>
      <c r="U108" s="252"/>
      <c r="V108" s="253"/>
      <c r="W108" s="41">
        <f t="shared" si="21"/>
        <v>100</v>
      </c>
      <c r="X108" s="67">
        <f t="shared" si="22"/>
        <v>0</v>
      </c>
      <c r="Y108" s="10"/>
      <c r="Z108" s="10"/>
    </row>
    <row r="109" spans="1:26" ht="21" customHeight="1" x14ac:dyDescent="0.25">
      <c r="A109" s="56"/>
      <c r="B109" s="83"/>
      <c r="C109" s="82"/>
      <c r="D109" s="79"/>
      <c r="E109" s="69"/>
      <c r="F109" s="233"/>
      <c r="G109" s="76"/>
      <c r="H109" s="203"/>
      <c r="I109" s="205"/>
      <c r="J109" s="73"/>
      <c r="K109" s="72"/>
      <c r="L109" s="75"/>
      <c r="M109" s="245" t="str">
        <f t="shared" si="18"/>
        <v/>
      </c>
      <c r="N109" s="245" t="str">
        <f t="shared" si="19"/>
        <v/>
      </c>
      <c r="O109" s="74"/>
      <c r="P109" s="70" t="str">
        <f t="shared" si="20"/>
        <v/>
      </c>
      <c r="Q109" s="236"/>
      <c r="R109" s="36" t="str">
        <f t="shared" si="23"/>
        <v>0</v>
      </c>
      <c r="S109" s="48" t="str">
        <f t="shared" si="24"/>
        <v>0</v>
      </c>
      <c r="T109" s="49" t="str">
        <f t="shared" si="25"/>
        <v/>
      </c>
      <c r="U109" s="252"/>
      <c r="V109" s="253"/>
      <c r="W109" s="41">
        <f t="shared" si="21"/>
        <v>100</v>
      </c>
      <c r="X109" s="67">
        <f t="shared" si="22"/>
        <v>0</v>
      </c>
      <c r="Y109" s="10"/>
      <c r="Z109" s="10"/>
    </row>
    <row r="110" spans="1:26" ht="21" customHeight="1" x14ac:dyDescent="0.25">
      <c r="A110" s="56"/>
      <c r="B110" s="83"/>
      <c r="C110" s="81"/>
      <c r="D110" s="79"/>
      <c r="E110" s="69"/>
      <c r="F110" s="233"/>
      <c r="G110" s="76"/>
      <c r="H110" s="203"/>
      <c r="I110" s="205"/>
      <c r="J110" s="73"/>
      <c r="K110" s="72"/>
      <c r="L110" s="75"/>
      <c r="M110" s="245" t="str">
        <f t="shared" si="18"/>
        <v/>
      </c>
      <c r="N110" s="245" t="str">
        <f t="shared" si="19"/>
        <v/>
      </c>
      <c r="O110" s="74"/>
      <c r="P110" s="70" t="str">
        <f t="shared" si="20"/>
        <v/>
      </c>
      <c r="Q110" s="236"/>
      <c r="R110" s="36" t="str">
        <f t="shared" si="23"/>
        <v>0</v>
      </c>
      <c r="S110" s="48" t="str">
        <f t="shared" si="24"/>
        <v>0</v>
      </c>
      <c r="T110" s="49" t="str">
        <f t="shared" si="25"/>
        <v/>
      </c>
      <c r="U110" s="252"/>
      <c r="V110" s="253"/>
      <c r="W110" s="41">
        <f t="shared" si="21"/>
        <v>100</v>
      </c>
      <c r="X110" s="67">
        <f t="shared" si="22"/>
        <v>0</v>
      </c>
      <c r="Y110" s="10"/>
      <c r="Z110" s="10"/>
    </row>
    <row r="111" spans="1:26" ht="21" customHeight="1" x14ac:dyDescent="0.25">
      <c r="A111" s="56"/>
      <c r="B111" s="81"/>
      <c r="C111" s="82"/>
      <c r="D111" s="69"/>
      <c r="E111" s="69"/>
      <c r="F111" s="233"/>
      <c r="G111" s="81"/>
      <c r="H111" s="71"/>
      <c r="I111" s="205"/>
      <c r="J111" s="73"/>
      <c r="K111" s="72"/>
      <c r="L111" s="75"/>
      <c r="M111" s="245" t="str">
        <f t="shared" si="18"/>
        <v/>
      </c>
      <c r="N111" s="245" t="str">
        <f t="shared" si="19"/>
        <v/>
      </c>
      <c r="O111" s="74"/>
      <c r="P111" s="70" t="str">
        <f t="shared" si="20"/>
        <v/>
      </c>
      <c r="Q111" s="236"/>
      <c r="R111" s="36" t="str">
        <f t="shared" si="23"/>
        <v>0</v>
      </c>
      <c r="S111" s="48" t="str">
        <f t="shared" si="24"/>
        <v>0</v>
      </c>
      <c r="T111" s="49" t="str">
        <f t="shared" si="25"/>
        <v/>
      </c>
      <c r="U111" s="252"/>
      <c r="V111" s="253"/>
      <c r="W111" s="41">
        <f t="shared" si="21"/>
        <v>100</v>
      </c>
      <c r="X111" s="67">
        <f t="shared" si="22"/>
        <v>0</v>
      </c>
      <c r="Y111" s="10"/>
      <c r="Z111" s="10"/>
    </row>
    <row r="112" spans="1:26" ht="21" customHeight="1" x14ac:dyDescent="0.25">
      <c r="A112" s="56"/>
      <c r="B112" s="81"/>
      <c r="C112" s="81"/>
      <c r="D112" s="69"/>
      <c r="E112" s="69"/>
      <c r="F112" s="233"/>
      <c r="G112" s="60"/>
      <c r="H112" s="71"/>
      <c r="I112" s="205"/>
      <c r="J112" s="73"/>
      <c r="K112" s="72"/>
      <c r="L112" s="75"/>
      <c r="M112" s="245" t="str">
        <f t="shared" si="18"/>
        <v/>
      </c>
      <c r="N112" s="245" t="str">
        <f t="shared" si="19"/>
        <v/>
      </c>
      <c r="O112" s="74"/>
      <c r="P112" s="70" t="str">
        <f t="shared" si="20"/>
        <v/>
      </c>
      <c r="Q112" s="236"/>
      <c r="R112" s="36" t="str">
        <f t="shared" si="23"/>
        <v>0</v>
      </c>
      <c r="S112" s="48" t="str">
        <f t="shared" si="24"/>
        <v>0</v>
      </c>
      <c r="T112" s="49" t="str">
        <f t="shared" si="25"/>
        <v/>
      </c>
      <c r="U112" s="252"/>
      <c r="V112" s="253"/>
      <c r="W112" s="41">
        <f t="shared" si="21"/>
        <v>100</v>
      </c>
      <c r="X112" s="67">
        <f t="shared" si="22"/>
        <v>0</v>
      </c>
      <c r="Y112" s="10"/>
      <c r="Z112" s="10"/>
    </row>
    <row r="113" spans="1:26" ht="21" customHeight="1" x14ac:dyDescent="0.25">
      <c r="A113" s="56"/>
      <c r="B113" s="81"/>
      <c r="C113" s="81"/>
      <c r="D113" s="69"/>
      <c r="E113" s="69"/>
      <c r="F113" s="233"/>
      <c r="G113" s="60"/>
      <c r="H113" s="71"/>
      <c r="I113" s="205"/>
      <c r="J113" s="73"/>
      <c r="K113" s="72"/>
      <c r="L113" s="75"/>
      <c r="M113" s="245" t="str">
        <f t="shared" si="18"/>
        <v/>
      </c>
      <c r="N113" s="245" t="str">
        <f t="shared" si="19"/>
        <v/>
      </c>
      <c r="O113" s="74"/>
      <c r="P113" s="70" t="str">
        <f t="shared" si="20"/>
        <v/>
      </c>
      <c r="Q113" s="236"/>
      <c r="R113" s="36" t="str">
        <f t="shared" si="23"/>
        <v>0</v>
      </c>
      <c r="S113" s="48" t="str">
        <f t="shared" si="24"/>
        <v>0</v>
      </c>
      <c r="T113" s="49" t="str">
        <f t="shared" si="25"/>
        <v/>
      </c>
      <c r="U113" s="252"/>
      <c r="V113" s="253"/>
      <c r="W113" s="41">
        <f t="shared" si="21"/>
        <v>100</v>
      </c>
      <c r="X113" s="67">
        <f t="shared" si="22"/>
        <v>0</v>
      </c>
      <c r="Y113" s="10"/>
      <c r="Z113" s="10"/>
    </row>
    <row r="114" spans="1:26" ht="21" customHeight="1" x14ac:dyDescent="0.25">
      <c r="A114" s="56"/>
      <c r="B114" s="65"/>
      <c r="C114" s="62"/>
      <c r="D114" s="78"/>
      <c r="E114" s="63"/>
      <c r="F114" s="234"/>
      <c r="G114" s="80"/>
      <c r="H114" s="204"/>
      <c r="I114" s="206"/>
      <c r="J114" s="77"/>
      <c r="K114" s="61"/>
      <c r="L114" s="64"/>
      <c r="M114" s="245" t="str">
        <f t="shared" si="18"/>
        <v/>
      </c>
      <c r="N114" s="245" t="str">
        <f t="shared" si="19"/>
        <v/>
      </c>
      <c r="O114" s="74"/>
      <c r="P114" s="70" t="str">
        <f t="shared" si="20"/>
        <v/>
      </c>
      <c r="Q114" s="236"/>
      <c r="R114" s="36" t="str">
        <f t="shared" si="23"/>
        <v>0</v>
      </c>
      <c r="S114" s="48" t="str">
        <f t="shared" si="24"/>
        <v>0</v>
      </c>
      <c r="T114" s="49" t="str">
        <f t="shared" si="25"/>
        <v/>
      </c>
      <c r="U114" s="252"/>
      <c r="V114" s="253"/>
      <c r="W114" s="41">
        <f t="shared" si="21"/>
        <v>100</v>
      </c>
      <c r="X114" s="67">
        <f t="shared" si="22"/>
        <v>0</v>
      </c>
      <c r="Y114" s="10"/>
      <c r="Z114" s="10"/>
    </row>
    <row r="115" spans="1:26" ht="21" customHeight="1" x14ac:dyDescent="0.25">
      <c r="A115" s="56"/>
      <c r="B115" s="83"/>
      <c r="C115" s="81"/>
      <c r="D115" s="78"/>
      <c r="E115" s="69"/>
      <c r="F115" s="233"/>
      <c r="G115" s="80"/>
      <c r="H115" s="203"/>
      <c r="I115" s="207"/>
      <c r="J115" s="73"/>
      <c r="K115" s="72"/>
      <c r="L115" s="75"/>
      <c r="M115" s="245" t="str">
        <f t="shared" si="18"/>
        <v/>
      </c>
      <c r="N115" s="245" t="str">
        <f t="shared" si="19"/>
        <v/>
      </c>
      <c r="O115" s="74"/>
      <c r="P115" s="70" t="str">
        <f t="shared" si="20"/>
        <v/>
      </c>
      <c r="Q115" s="236"/>
      <c r="R115" s="36" t="str">
        <f t="shared" si="23"/>
        <v>0</v>
      </c>
      <c r="S115" s="48" t="str">
        <f t="shared" si="24"/>
        <v>0</v>
      </c>
      <c r="T115" s="49" t="str">
        <f t="shared" si="25"/>
        <v/>
      </c>
      <c r="U115" s="252"/>
      <c r="V115" s="253"/>
      <c r="W115" s="41">
        <f t="shared" si="21"/>
        <v>100</v>
      </c>
      <c r="X115" s="67">
        <f t="shared" si="22"/>
        <v>0</v>
      </c>
      <c r="Y115" s="10"/>
      <c r="Z115" s="10"/>
    </row>
    <row r="116" spans="1:26" ht="21" customHeight="1" x14ac:dyDescent="0.25">
      <c r="A116" s="56"/>
      <c r="B116" s="84"/>
      <c r="C116" s="81"/>
      <c r="D116" s="79"/>
      <c r="E116" s="69"/>
      <c r="F116" s="233"/>
      <c r="G116" s="76"/>
      <c r="H116" s="203"/>
      <c r="I116" s="205"/>
      <c r="J116" s="73"/>
      <c r="K116" s="72"/>
      <c r="L116" s="75"/>
      <c r="M116" s="245" t="str">
        <f t="shared" si="18"/>
        <v/>
      </c>
      <c r="N116" s="245" t="str">
        <f t="shared" si="19"/>
        <v/>
      </c>
      <c r="O116" s="74"/>
      <c r="P116" s="70" t="str">
        <f t="shared" si="20"/>
        <v/>
      </c>
      <c r="Q116" s="236"/>
      <c r="R116" s="36" t="str">
        <f t="shared" si="23"/>
        <v>0</v>
      </c>
      <c r="S116" s="48" t="str">
        <f t="shared" si="24"/>
        <v>0</v>
      </c>
      <c r="T116" s="49" t="str">
        <f t="shared" si="25"/>
        <v/>
      </c>
      <c r="U116" s="252"/>
      <c r="V116" s="253"/>
      <c r="W116" s="41">
        <f t="shared" si="21"/>
        <v>100</v>
      </c>
      <c r="X116" s="67">
        <f t="shared" si="22"/>
        <v>0</v>
      </c>
      <c r="Y116" s="10"/>
      <c r="Z116" s="10"/>
    </row>
    <row r="117" spans="1:26" ht="21" customHeight="1" x14ac:dyDescent="0.25">
      <c r="A117" s="56"/>
      <c r="B117" s="83"/>
      <c r="C117" s="81"/>
      <c r="D117" s="79"/>
      <c r="E117" s="69"/>
      <c r="F117" s="233"/>
      <c r="G117" s="76"/>
      <c r="H117" s="203"/>
      <c r="I117" s="205"/>
      <c r="J117" s="73"/>
      <c r="K117" s="72"/>
      <c r="L117" s="75"/>
      <c r="M117" s="245" t="str">
        <f t="shared" si="18"/>
        <v/>
      </c>
      <c r="N117" s="245" t="str">
        <f t="shared" si="19"/>
        <v/>
      </c>
      <c r="O117" s="74"/>
      <c r="P117" s="70" t="str">
        <f t="shared" si="20"/>
        <v/>
      </c>
      <c r="Q117" s="236"/>
      <c r="R117" s="36" t="str">
        <f t="shared" si="23"/>
        <v>0</v>
      </c>
      <c r="S117" s="48" t="str">
        <f t="shared" si="24"/>
        <v>0</v>
      </c>
      <c r="T117" s="49" t="str">
        <f t="shared" si="25"/>
        <v/>
      </c>
      <c r="U117" s="252"/>
      <c r="V117" s="253"/>
      <c r="W117" s="41">
        <f t="shared" si="21"/>
        <v>100</v>
      </c>
      <c r="X117" s="67">
        <f t="shared" si="22"/>
        <v>0</v>
      </c>
      <c r="Y117" s="10"/>
      <c r="Z117" s="10"/>
    </row>
    <row r="118" spans="1:26" ht="21" customHeight="1" x14ac:dyDescent="0.25">
      <c r="A118" s="56"/>
      <c r="B118" s="83"/>
      <c r="C118" s="81"/>
      <c r="D118" s="79"/>
      <c r="E118" s="69"/>
      <c r="F118" s="233"/>
      <c r="G118" s="76"/>
      <c r="H118" s="203"/>
      <c r="I118" s="206"/>
      <c r="J118" s="73"/>
      <c r="K118" s="72"/>
      <c r="L118" s="75"/>
      <c r="M118" s="245" t="str">
        <f t="shared" si="18"/>
        <v/>
      </c>
      <c r="N118" s="245" t="str">
        <f t="shared" si="19"/>
        <v/>
      </c>
      <c r="O118" s="74"/>
      <c r="P118" s="70" t="str">
        <f t="shared" si="20"/>
        <v/>
      </c>
      <c r="Q118" s="236"/>
      <c r="R118" s="36" t="str">
        <f t="shared" si="23"/>
        <v>0</v>
      </c>
      <c r="S118" s="48" t="str">
        <f t="shared" si="24"/>
        <v>0</v>
      </c>
      <c r="T118" s="49" t="str">
        <f t="shared" si="25"/>
        <v/>
      </c>
      <c r="U118" s="252"/>
      <c r="V118" s="253"/>
      <c r="W118" s="41">
        <f t="shared" si="21"/>
        <v>100</v>
      </c>
      <c r="X118" s="67">
        <f t="shared" si="22"/>
        <v>0</v>
      </c>
      <c r="Y118" s="10"/>
      <c r="Z118" s="10"/>
    </row>
    <row r="119" spans="1:26" ht="21" customHeight="1" x14ac:dyDescent="0.25">
      <c r="A119" s="56"/>
      <c r="B119" s="83"/>
      <c r="C119" s="81"/>
      <c r="D119" s="79"/>
      <c r="E119" s="69"/>
      <c r="F119" s="233"/>
      <c r="G119" s="76"/>
      <c r="H119" s="203"/>
      <c r="I119" s="205"/>
      <c r="J119" s="73"/>
      <c r="K119" s="72"/>
      <c r="L119" s="75"/>
      <c r="M119" s="245" t="str">
        <f t="shared" si="18"/>
        <v/>
      </c>
      <c r="N119" s="245" t="str">
        <f t="shared" si="19"/>
        <v/>
      </c>
      <c r="O119" s="74"/>
      <c r="P119" s="70" t="str">
        <f t="shared" si="20"/>
        <v/>
      </c>
      <c r="Q119" s="236"/>
      <c r="R119" s="36" t="str">
        <f t="shared" si="23"/>
        <v>0</v>
      </c>
      <c r="S119" s="48" t="str">
        <f t="shared" si="24"/>
        <v>0</v>
      </c>
      <c r="T119" s="49" t="str">
        <f t="shared" si="25"/>
        <v/>
      </c>
      <c r="U119" s="252"/>
      <c r="V119" s="253"/>
      <c r="W119" s="41">
        <f t="shared" si="21"/>
        <v>100</v>
      </c>
      <c r="X119" s="67">
        <f t="shared" si="22"/>
        <v>0</v>
      </c>
      <c r="Y119" s="10"/>
      <c r="Z119" s="10"/>
    </row>
    <row r="120" spans="1:26" ht="21" customHeight="1" x14ac:dyDescent="0.25">
      <c r="A120" s="56"/>
      <c r="B120" s="83"/>
      <c r="C120" s="81"/>
      <c r="D120" s="79"/>
      <c r="E120" s="69"/>
      <c r="F120" s="233"/>
      <c r="G120" s="76"/>
      <c r="H120" s="203"/>
      <c r="I120" s="205"/>
      <c r="J120" s="73"/>
      <c r="K120" s="72"/>
      <c r="L120" s="75"/>
      <c r="M120" s="245" t="str">
        <f t="shared" si="18"/>
        <v/>
      </c>
      <c r="N120" s="245" t="str">
        <f t="shared" si="19"/>
        <v/>
      </c>
      <c r="O120" s="74"/>
      <c r="P120" s="70" t="str">
        <f t="shared" si="20"/>
        <v/>
      </c>
      <c r="Q120" s="236"/>
      <c r="R120" s="36" t="str">
        <f t="shared" si="23"/>
        <v>0</v>
      </c>
      <c r="S120" s="48" t="str">
        <f t="shared" si="24"/>
        <v>0</v>
      </c>
      <c r="T120" s="49" t="str">
        <f t="shared" si="25"/>
        <v/>
      </c>
      <c r="U120" s="252"/>
      <c r="V120" s="253"/>
      <c r="W120" s="41">
        <f t="shared" si="21"/>
        <v>100</v>
      </c>
      <c r="X120" s="67">
        <f t="shared" si="22"/>
        <v>0</v>
      </c>
      <c r="Y120" s="10"/>
      <c r="Z120" s="10"/>
    </row>
    <row r="121" spans="1:26" ht="21" customHeight="1" x14ac:dyDescent="0.25">
      <c r="A121" s="56"/>
      <c r="B121" s="83"/>
      <c r="C121" s="81"/>
      <c r="D121" s="79"/>
      <c r="E121" s="69"/>
      <c r="F121" s="233"/>
      <c r="G121" s="76"/>
      <c r="H121" s="203"/>
      <c r="I121" s="205"/>
      <c r="J121" s="73"/>
      <c r="K121" s="72"/>
      <c r="L121" s="75"/>
      <c r="M121" s="245" t="str">
        <f t="shared" si="18"/>
        <v/>
      </c>
      <c r="N121" s="245" t="str">
        <f t="shared" si="19"/>
        <v/>
      </c>
      <c r="O121" s="74"/>
      <c r="P121" s="70" t="str">
        <f t="shared" si="20"/>
        <v/>
      </c>
      <c r="Q121" s="236"/>
      <c r="R121" s="36" t="str">
        <f t="shared" si="23"/>
        <v>0</v>
      </c>
      <c r="S121" s="48" t="str">
        <f t="shared" si="24"/>
        <v>0</v>
      </c>
      <c r="T121" s="49" t="str">
        <f t="shared" si="25"/>
        <v/>
      </c>
      <c r="U121" s="252"/>
      <c r="V121" s="253"/>
      <c r="W121" s="41">
        <f t="shared" si="21"/>
        <v>100</v>
      </c>
      <c r="X121" s="67">
        <f t="shared" si="22"/>
        <v>0</v>
      </c>
      <c r="Y121" s="10"/>
      <c r="Z121" s="10"/>
    </row>
    <row r="122" spans="1:26" ht="21" customHeight="1" x14ac:dyDescent="0.25">
      <c r="A122" s="56"/>
      <c r="B122" s="83"/>
      <c r="C122" s="81"/>
      <c r="D122" s="79"/>
      <c r="E122" s="69"/>
      <c r="F122" s="233"/>
      <c r="G122" s="76"/>
      <c r="H122" s="203"/>
      <c r="I122" s="205"/>
      <c r="J122" s="73"/>
      <c r="K122" s="72"/>
      <c r="L122" s="75"/>
      <c r="M122" s="245" t="str">
        <f t="shared" si="18"/>
        <v/>
      </c>
      <c r="N122" s="245" t="str">
        <f t="shared" si="19"/>
        <v/>
      </c>
      <c r="O122" s="74"/>
      <c r="P122" s="70" t="str">
        <f t="shared" si="20"/>
        <v/>
      </c>
      <c r="Q122" s="236"/>
      <c r="R122" s="36" t="str">
        <f t="shared" si="23"/>
        <v>0</v>
      </c>
      <c r="S122" s="48" t="str">
        <f t="shared" si="24"/>
        <v>0</v>
      </c>
      <c r="T122" s="49" t="str">
        <f t="shared" si="25"/>
        <v/>
      </c>
      <c r="U122" s="252"/>
      <c r="V122" s="253"/>
      <c r="W122" s="41">
        <f t="shared" si="21"/>
        <v>100</v>
      </c>
      <c r="X122" s="67">
        <f t="shared" si="22"/>
        <v>0</v>
      </c>
      <c r="Y122" s="10"/>
      <c r="Z122" s="10"/>
    </row>
    <row r="123" spans="1:26" ht="21" customHeight="1" x14ac:dyDescent="0.25">
      <c r="A123" s="56"/>
      <c r="B123" s="83"/>
      <c r="C123" s="81"/>
      <c r="D123" s="79"/>
      <c r="E123" s="69"/>
      <c r="F123" s="233"/>
      <c r="G123" s="76"/>
      <c r="H123" s="203"/>
      <c r="I123" s="205"/>
      <c r="J123" s="73"/>
      <c r="K123" s="72"/>
      <c r="L123" s="75"/>
      <c r="M123" s="245" t="str">
        <f t="shared" si="18"/>
        <v/>
      </c>
      <c r="N123" s="245" t="str">
        <f t="shared" si="19"/>
        <v/>
      </c>
      <c r="O123" s="74"/>
      <c r="P123" s="70" t="str">
        <f t="shared" si="20"/>
        <v/>
      </c>
      <c r="Q123" s="236"/>
      <c r="R123" s="36" t="str">
        <f t="shared" si="23"/>
        <v>0</v>
      </c>
      <c r="S123" s="48" t="str">
        <f t="shared" si="24"/>
        <v>0</v>
      </c>
      <c r="T123" s="49" t="str">
        <f t="shared" si="25"/>
        <v/>
      </c>
      <c r="U123" s="252"/>
      <c r="V123" s="253"/>
      <c r="W123" s="41">
        <f t="shared" si="21"/>
        <v>100</v>
      </c>
      <c r="X123" s="67">
        <f t="shared" si="22"/>
        <v>0</v>
      </c>
      <c r="Y123" s="10"/>
      <c r="Z123" s="10"/>
    </row>
    <row r="124" spans="1:26" ht="21" customHeight="1" x14ac:dyDescent="0.25">
      <c r="A124" s="56"/>
      <c r="B124" s="83"/>
      <c r="C124" s="81"/>
      <c r="D124" s="79"/>
      <c r="E124" s="69"/>
      <c r="F124" s="233"/>
      <c r="G124" s="76"/>
      <c r="H124" s="203"/>
      <c r="I124" s="205"/>
      <c r="J124" s="73"/>
      <c r="K124" s="72"/>
      <c r="L124" s="75"/>
      <c r="M124" s="245" t="str">
        <f t="shared" si="18"/>
        <v/>
      </c>
      <c r="N124" s="245" t="str">
        <f t="shared" si="19"/>
        <v/>
      </c>
      <c r="O124" s="74"/>
      <c r="P124" s="70" t="str">
        <f t="shared" si="20"/>
        <v/>
      </c>
      <c r="Q124" s="236"/>
      <c r="R124" s="36" t="str">
        <f t="shared" si="23"/>
        <v>0</v>
      </c>
      <c r="S124" s="48" t="str">
        <f t="shared" si="24"/>
        <v>0</v>
      </c>
      <c r="T124" s="49" t="str">
        <f t="shared" si="25"/>
        <v/>
      </c>
      <c r="U124" s="252"/>
      <c r="V124" s="253"/>
      <c r="W124" s="41">
        <f t="shared" si="21"/>
        <v>100</v>
      </c>
      <c r="X124" s="67">
        <f t="shared" si="22"/>
        <v>0</v>
      </c>
      <c r="Y124" s="10"/>
      <c r="Z124" s="10"/>
    </row>
    <row r="125" spans="1:26" ht="21" customHeight="1" x14ac:dyDescent="0.25">
      <c r="A125" s="56"/>
      <c r="B125" s="83"/>
      <c r="C125" s="81"/>
      <c r="D125" s="79"/>
      <c r="E125" s="69"/>
      <c r="F125" s="233"/>
      <c r="G125" s="76"/>
      <c r="H125" s="203"/>
      <c r="I125" s="205"/>
      <c r="J125" s="73"/>
      <c r="K125" s="72"/>
      <c r="L125" s="75"/>
      <c r="M125" s="245" t="str">
        <f t="shared" si="18"/>
        <v/>
      </c>
      <c r="N125" s="245" t="str">
        <f t="shared" si="19"/>
        <v/>
      </c>
      <c r="O125" s="74"/>
      <c r="P125" s="70" t="str">
        <f t="shared" si="20"/>
        <v/>
      </c>
      <c r="Q125" s="236"/>
      <c r="R125" s="36" t="str">
        <f t="shared" si="23"/>
        <v>0</v>
      </c>
      <c r="S125" s="48" t="str">
        <f t="shared" si="24"/>
        <v>0</v>
      </c>
      <c r="T125" s="49" t="str">
        <f t="shared" si="25"/>
        <v/>
      </c>
      <c r="U125" s="252"/>
      <c r="V125" s="253"/>
      <c r="W125" s="41">
        <f t="shared" si="21"/>
        <v>100</v>
      </c>
      <c r="X125" s="67">
        <f t="shared" si="22"/>
        <v>0</v>
      </c>
      <c r="Y125" s="10"/>
      <c r="Z125" s="10"/>
    </row>
    <row r="126" spans="1:26" ht="21" customHeight="1" x14ac:dyDescent="0.25">
      <c r="A126" s="56"/>
      <c r="B126" s="83"/>
      <c r="C126" s="81"/>
      <c r="D126" s="79"/>
      <c r="E126" s="69"/>
      <c r="F126" s="233"/>
      <c r="G126" s="76"/>
      <c r="H126" s="203"/>
      <c r="I126" s="205"/>
      <c r="J126" s="73"/>
      <c r="K126" s="72"/>
      <c r="L126" s="75"/>
      <c r="M126" s="245" t="str">
        <f t="shared" si="18"/>
        <v/>
      </c>
      <c r="N126" s="245" t="str">
        <f t="shared" si="19"/>
        <v/>
      </c>
      <c r="O126" s="74"/>
      <c r="P126" s="70" t="str">
        <f t="shared" si="20"/>
        <v/>
      </c>
      <c r="Q126" s="236"/>
      <c r="R126" s="36" t="str">
        <f t="shared" si="23"/>
        <v>0</v>
      </c>
      <c r="S126" s="48" t="str">
        <f t="shared" si="24"/>
        <v>0</v>
      </c>
      <c r="T126" s="49" t="str">
        <f t="shared" si="25"/>
        <v/>
      </c>
      <c r="U126" s="252"/>
      <c r="V126" s="253"/>
      <c r="W126" s="41">
        <f t="shared" si="21"/>
        <v>100</v>
      </c>
      <c r="X126" s="67">
        <f t="shared" si="22"/>
        <v>0</v>
      </c>
      <c r="Y126" s="10"/>
      <c r="Z126" s="10"/>
    </row>
    <row r="127" spans="1:26" ht="21" customHeight="1" x14ac:dyDescent="0.25">
      <c r="A127" s="56"/>
      <c r="B127" s="83"/>
      <c r="C127" s="81"/>
      <c r="D127" s="79"/>
      <c r="E127" s="69"/>
      <c r="F127" s="233"/>
      <c r="G127" s="76"/>
      <c r="H127" s="203"/>
      <c r="I127" s="205"/>
      <c r="J127" s="73"/>
      <c r="K127" s="72"/>
      <c r="L127" s="75"/>
      <c r="M127" s="245" t="str">
        <f t="shared" si="18"/>
        <v/>
      </c>
      <c r="N127" s="245" t="str">
        <f t="shared" si="19"/>
        <v/>
      </c>
      <c r="O127" s="74"/>
      <c r="P127" s="70" t="str">
        <f t="shared" si="20"/>
        <v/>
      </c>
      <c r="Q127" s="236"/>
      <c r="R127" s="36" t="str">
        <f t="shared" si="23"/>
        <v>0</v>
      </c>
      <c r="S127" s="48" t="str">
        <f t="shared" si="24"/>
        <v>0</v>
      </c>
      <c r="T127" s="49" t="str">
        <f t="shared" si="25"/>
        <v/>
      </c>
      <c r="U127" s="252"/>
      <c r="V127" s="253"/>
      <c r="W127" s="41">
        <f t="shared" si="21"/>
        <v>100</v>
      </c>
      <c r="X127" s="67">
        <f t="shared" si="22"/>
        <v>0</v>
      </c>
      <c r="Y127" s="10"/>
      <c r="Z127" s="10"/>
    </row>
    <row r="128" spans="1:26" ht="21" customHeight="1" x14ac:dyDescent="0.25">
      <c r="A128" s="56"/>
      <c r="B128" s="83"/>
      <c r="C128" s="82"/>
      <c r="D128" s="79"/>
      <c r="E128" s="69"/>
      <c r="F128" s="233"/>
      <c r="G128" s="76"/>
      <c r="H128" s="203"/>
      <c r="I128" s="205"/>
      <c r="J128" s="73"/>
      <c r="K128" s="72"/>
      <c r="L128" s="75"/>
      <c r="M128" s="245" t="str">
        <f t="shared" si="18"/>
        <v/>
      </c>
      <c r="N128" s="245" t="str">
        <f t="shared" si="19"/>
        <v/>
      </c>
      <c r="O128" s="74"/>
      <c r="P128" s="70" t="str">
        <f t="shared" si="20"/>
        <v/>
      </c>
      <c r="Q128" s="236"/>
      <c r="R128" s="36" t="str">
        <f t="shared" si="23"/>
        <v>0</v>
      </c>
      <c r="S128" s="48" t="str">
        <f t="shared" si="24"/>
        <v>0</v>
      </c>
      <c r="T128" s="49" t="str">
        <f t="shared" si="25"/>
        <v/>
      </c>
      <c r="U128" s="252"/>
      <c r="V128" s="253"/>
      <c r="W128" s="41">
        <f t="shared" si="21"/>
        <v>100</v>
      </c>
      <c r="X128" s="67">
        <f t="shared" si="22"/>
        <v>0</v>
      </c>
      <c r="Y128" s="10"/>
      <c r="Z128" s="10"/>
    </row>
    <row r="129" spans="1:26" ht="21" customHeight="1" x14ac:dyDescent="0.25">
      <c r="A129" s="56"/>
      <c r="B129" s="85"/>
      <c r="C129" s="81"/>
      <c r="D129" s="79"/>
      <c r="E129" s="69"/>
      <c r="F129" s="233"/>
      <c r="G129" s="76"/>
      <c r="H129" s="203"/>
      <c r="I129" s="205"/>
      <c r="J129" s="73"/>
      <c r="K129" s="72"/>
      <c r="L129" s="75"/>
      <c r="M129" s="245" t="str">
        <f t="shared" si="18"/>
        <v/>
      </c>
      <c r="N129" s="245" t="str">
        <f t="shared" si="19"/>
        <v/>
      </c>
      <c r="O129" s="74"/>
      <c r="P129" s="70" t="str">
        <f t="shared" si="20"/>
        <v/>
      </c>
      <c r="Q129" s="236"/>
      <c r="R129" s="36" t="str">
        <f t="shared" si="23"/>
        <v>0</v>
      </c>
      <c r="S129" s="48" t="str">
        <f t="shared" si="24"/>
        <v>0</v>
      </c>
      <c r="T129" s="49" t="str">
        <f t="shared" si="25"/>
        <v/>
      </c>
      <c r="U129" s="252"/>
      <c r="V129" s="253"/>
      <c r="W129" s="41">
        <f t="shared" si="21"/>
        <v>100</v>
      </c>
      <c r="X129" s="67">
        <f t="shared" si="22"/>
        <v>0</v>
      </c>
      <c r="Y129" s="10"/>
      <c r="Z129" s="10"/>
    </row>
    <row r="130" spans="1:26" ht="21" customHeight="1" x14ac:dyDescent="0.25">
      <c r="A130" s="56"/>
      <c r="B130" s="83"/>
      <c r="C130" s="81"/>
      <c r="D130" s="79"/>
      <c r="E130" s="69"/>
      <c r="F130" s="233"/>
      <c r="G130" s="76"/>
      <c r="H130" s="203"/>
      <c r="I130" s="205"/>
      <c r="J130" s="73"/>
      <c r="K130" s="72"/>
      <c r="L130" s="75"/>
      <c r="M130" s="245" t="str">
        <f t="shared" si="18"/>
        <v/>
      </c>
      <c r="N130" s="245" t="str">
        <f t="shared" si="19"/>
        <v/>
      </c>
      <c r="O130" s="74"/>
      <c r="P130" s="70" t="str">
        <f t="shared" si="20"/>
        <v/>
      </c>
      <c r="Q130" s="236"/>
      <c r="R130" s="36" t="str">
        <f t="shared" si="23"/>
        <v>0</v>
      </c>
      <c r="S130" s="48" t="str">
        <f t="shared" si="24"/>
        <v>0</v>
      </c>
      <c r="T130" s="49" t="str">
        <f t="shared" si="25"/>
        <v/>
      </c>
      <c r="U130" s="252"/>
      <c r="V130" s="253"/>
      <c r="W130" s="41">
        <f t="shared" si="21"/>
        <v>100</v>
      </c>
      <c r="X130" s="67">
        <f t="shared" si="22"/>
        <v>0</v>
      </c>
      <c r="Y130" s="10"/>
      <c r="Z130" s="10"/>
    </row>
    <row r="131" spans="1:26" ht="21" customHeight="1" x14ac:dyDescent="0.25">
      <c r="A131" s="56"/>
      <c r="B131" s="82"/>
      <c r="C131" s="81"/>
      <c r="D131" s="79"/>
      <c r="E131" s="69"/>
      <c r="F131" s="233"/>
      <c r="G131" s="76"/>
      <c r="H131" s="203"/>
      <c r="I131" s="205"/>
      <c r="J131" s="73"/>
      <c r="K131" s="72"/>
      <c r="L131" s="75"/>
      <c r="M131" s="245" t="str">
        <f t="shared" si="18"/>
        <v/>
      </c>
      <c r="N131" s="245" t="str">
        <f t="shared" si="19"/>
        <v/>
      </c>
      <c r="O131" s="74"/>
      <c r="P131" s="70" t="str">
        <f t="shared" si="20"/>
        <v/>
      </c>
      <c r="Q131" s="236"/>
      <c r="R131" s="36" t="str">
        <f t="shared" si="23"/>
        <v>0</v>
      </c>
      <c r="S131" s="48" t="str">
        <f t="shared" si="24"/>
        <v>0</v>
      </c>
      <c r="T131" s="49" t="str">
        <f t="shared" si="25"/>
        <v/>
      </c>
      <c r="U131" s="252"/>
      <c r="V131" s="253"/>
      <c r="W131" s="41">
        <f t="shared" si="21"/>
        <v>100</v>
      </c>
      <c r="X131" s="67">
        <f t="shared" si="22"/>
        <v>0</v>
      </c>
      <c r="Y131" s="10"/>
      <c r="Z131" s="10"/>
    </row>
    <row r="132" spans="1:26" ht="21" customHeight="1" x14ac:dyDescent="0.25">
      <c r="A132" s="56"/>
      <c r="B132" s="83"/>
      <c r="C132" s="82"/>
      <c r="D132" s="79"/>
      <c r="E132" s="69"/>
      <c r="F132" s="233"/>
      <c r="G132" s="76"/>
      <c r="H132" s="203"/>
      <c r="I132" s="205"/>
      <c r="J132" s="73"/>
      <c r="K132" s="72"/>
      <c r="L132" s="75"/>
      <c r="M132" s="245" t="str">
        <f t="shared" si="18"/>
        <v/>
      </c>
      <c r="N132" s="245" t="str">
        <f t="shared" si="19"/>
        <v/>
      </c>
      <c r="O132" s="74"/>
      <c r="P132" s="70" t="str">
        <f t="shared" si="20"/>
        <v/>
      </c>
      <c r="Q132" s="236"/>
      <c r="R132" s="36" t="str">
        <f t="shared" si="23"/>
        <v>0</v>
      </c>
      <c r="S132" s="48" t="str">
        <f t="shared" si="24"/>
        <v>0</v>
      </c>
      <c r="T132" s="49" t="str">
        <f t="shared" si="25"/>
        <v/>
      </c>
      <c r="U132" s="252"/>
      <c r="V132" s="253"/>
      <c r="W132" s="41">
        <f t="shared" si="21"/>
        <v>100</v>
      </c>
      <c r="X132" s="67">
        <f t="shared" si="22"/>
        <v>0</v>
      </c>
      <c r="Y132" s="10"/>
      <c r="Z132" s="10"/>
    </row>
    <row r="133" spans="1:26" ht="21" customHeight="1" x14ac:dyDescent="0.25">
      <c r="A133" s="56"/>
      <c r="B133" s="82"/>
      <c r="C133" s="81"/>
      <c r="D133" s="79"/>
      <c r="E133" s="69"/>
      <c r="F133" s="233"/>
      <c r="G133" s="76"/>
      <c r="H133" s="203"/>
      <c r="I133" s="205"/>
      <c r="J133" s="73"/>
      <c r="K133" s="72"/>
      <c r="L133" s="75"/>
      <c r="M133" s="245" t="str">
        <f t="shared" si="18"/>
        <v/>
      </c>
      <c r="N133" s="245" t="str">
        <f t="shared" si="19"/>
        <v/>
      </c>
      <c r="O133" s="74"/>
      <c r="P133" s="70" t="str">
        <f t="shared" si="20"/>
        <v/>
      </c>
      <c r="Q133" s="236"/>
      <c r="R133" s="36" t="str">
        <f t="shared" si="23"/>
        <v>0</v>
      </c>
      <c r="S133" s="48" t="str">
        <f t="shared" si="24"/>
        <v>0</v>
      </c>
      <c r="T133" s="49" t="str">
        <f t="shared" si="25"/>
        <v/>
      </c>
      <c r="U133" s="252"/>
      <c r="V133" s="253"/>
      <c r="W133" s="41">
        <f t="shared" si="21"/>
        <v>100</v>
      </c>
      <c r="X133" s="67">
        <f t="shared" si="22"/>
        <v>0</v>
      </c>
      <c r="Y133" s="10"/>
      <c r="Z133" s="10"/>
    </row>
    <row r="134" spans="1:26" ht="21" customHeight="1" x14ac:dyDescent="0.25">
      <c r="A134" s="56"/>
      <c r="B134" s="86"/>
      <c r="C134" s="81"/>
      <c r="D134" s="79"/>
      <c r="E134" s="69"/>
      <c r="F134" s="233"/>
      <c r="G134" s="76"/>
      <c r="H134" s="203"/>
      <c r="I134" s="205"/>
      <c r="J134" s="73"/>
      <c r="K134" s="72"/>
      <c r="L134" s="75"/>
      <c r="M134" s="245" t="str">
        <f t="shared" si="18"/>
        <v/>
      </c>
      <c r="N134" s="245" t="str">
        <f t="shared" si="19"/>
        <v/>
      </c>
      <c r="O134" s="74"/>
      <c r="P134" s="70" t="str">
        <f t="shared" si="20"/>
        <v/>
      </c>
      <c r="Q134" s="236"/>
      <c r="R134" s="36" t="str">
        <f t="shared" si="23"/>
        <v>0</v>
      </c>
      <c r="S134" s="48" t="str">
        <f t="shared" si="24"/>
        <v>0</v>
      </c>
      <c r="T134" s="49" t="str">
        <f t="shared" si="25"/>
        <v/>
      </c>
      <c r="U134" s="252"/>
      <c r="V134" s="253"/>
      <c r="W134" s="41">
        <f t="shared" si="21"/>
        <v>100</v>
      </c>
      <c r="X134" s="67">
        <f t="shared" si="22"/>
        <v>0</v>
      </c>
      <c r="Y134" s="10"/>
      <c r="Z134" s="10"/>
    </row>
    <row r="135" spans="1:26" ht="21" customHeight="1" x14ac:dyDescent="0.25">
      <c r="A135" s="56"/>
      <c r="B135" s="83"/>
      <c r="C135" s="81"/>
      <c r="D135" s="79"/>
      <c r="E135" s="69"/>
      <c r="F135" s="233"/>
      <c r="G135" s="76"/>
      <c r="H135" s="203"/>
      <c r="I135" s="205"/>
      <c r="J135" s="73"/>
      <c r="K135" s="72"/>
      <c r="L135" s="75"/>
      <c r="M135" s="245" t="str">
        <f t="shared" si="18"/>
        <v/>
      </c>
      <c r="N135" s="245" t="str">
        <f t="shared" si="19"/>
        <v/>
      </c>
      <c r="O135" s="74"/>
      <c r="P135" s="70" t="str">
        <f t="shared" si="20"/>
        <v/>
      </c>
      <c r="Q135" s="236"/>
      <c r="R135" s="36" t="str">
        <f t="shared" si="23"/>
        <v>0</v>
      </c>
      <c r="S135" s="48" t="str">
        <f t="shared" si="24"/>
        <v>0</v>
      </c>
      <c r="T135" s="49" t="str">
        <f t="shared" si="25"/>
        <v/>
      </c>
      <c r="U135" s="252"/>
      <c r="V135" s="253"/>
      <c r="W135" s="41">
        <f t="shared" si="21"/>
        <v>100</v>
      </c>
      <c r="X135" s="67">
        <f t="shared" si="22"/>
        <v>0</v>
      </c>
      <c r="Y135" s="10"/>
      <c r="Z135" s="10"/>
    </row>
    <row r="136" spans="1:26" ht="21" customHeight="1" x14ac:dyDescent="0.25">
      <c r="A136" s="56"/>
      <c r="B136" s="83"/>
      <c r="C136" s="81"/>
      <c r="D136" s="79"/>
      <c r="E136" s="69"/>
      <c r="F136" s="233"/>
      <c r="G136" s="76"/>
      <c r="H136" s="203"/>
      <c r="I136" s="205"/>
      <c r="J136" s="73"/>
      <c r="K136" s="72"/>
      <c r="L136" s="75"/>
      <c r="M136" s="245" t="str">
        <f t="shared" si="18"/>
        <v/>
      </c>
      <c r="N136" s="245" t="str">
        <f t="shared" si="19"/>
        <v/>
      </c>
      <c r="O136" s="74"/>
      <c r="P136" s="70" t="str">
        <f t="shared" si="20"/>
        <v/>
      </c>
      <c r="Q136" s="236"/>
      <c r="R136" s="36" t="str">
        <f t="shared" si="23"/>
        <v>0</v>
      </c>
      <c r="S136" s="48" t="str">
        <f t="shared" si="24"/>
        <v>0</v>
      </c>
      <c r="T136" s="49" t="str">
        <f t="shared" si="25"/>
        <v/>
      </c>
      <c r="U136" s="252"/>
      <c r="V136" s="253"/>
      <c r="W136" s="41">
        <f t="shared" si="21"/>
        <v>100</v>
      </c>
      <c r="X136" s="67">
        <f t="shared" si="22"/>
        <v>0</v>
      </c>
      <c r="Y136" s="10"/>
      <c r="Z136" s="10"/>
    </row>
    <row r="137" spans="1:26" ht="21" customHeight="1" x14ac:dyDescent="0.25">
      <c r="A137" s="56"/>
      <c r="B137" s="83"/>
      <c r="C137" s="81"/>
      <c r="D137" s="79"/>
      <c r="E137" s="69"/>
      <c r="F137" s="233"/>
      <c r="G137" s="76"/>
      <c r="H137" s="203"/>
      <c r="I137" s="205"/>
      <c r="J137" s="73"/>
      <c r="K137" s="72"/>
      <c r="L137" s="75"/>
      <c r="M137" s="245" t="str">
        <f t="shared" si="18"/>
        <v/>
      </c>
      <c r="N137" s="245" t="str">
        <f t="shared" si="19"/>
        <v/>
      </c>
      <c r="O137" s="74"/>
      <c r="P137" s="70" t="str">
        <f t="shared" si="20"/>
        <v/>
      </c>
      <c r="Q137" s="236"/>
      <c r="R137" s="36" t="str">
        <f t="shared" si="23"/>
        <v>0</v>
      </c>
      <c r="S137" s="48" t="str">
        <f t="shared" si="24"/>
        <v>0</v>
      </c>
      <c r="T137" s="49" t="str">
        <f t="shared" si="25"/>
        <v/>
      </c>
      <c r="U137" s="252"/>
      <c r="V137" s="253"/>
      <c r="W137" s="41">
        <f t="shared" si="21"/>
        <v>100</v>
      </c>
      <c r="X137" s="67">
        <f t="shared" si="22"/>
        <v>0</v>
      </c>
      <c r="Y137" s="10"/>
      <c r="Z137" s="10"/>
    </row>
    <row r="138" spans="1:26" ht="21" customHeight="1" x14ac:dyDescent="0.25">
      <c r="A138" s="56"/>
      <c r="B138" s="83"/>
      <c r="C138" s="81"/>
      <c r="D138" s="79"/>
      <c r="E138" s="69"/>
      <c r="F138" s="233"/>
      <c r="G138" s="76"/>
      <c r="H138" s="203"/>
      <c r="I138" s="205"/>
      <c r="J138" s="73"/>
      <c r="K138" s="72"/>
      <c r="L138" s="75"/>
      <c r="M138" s="245" t="str">
        <f t="shared" si="18"/>
        <v/>
      </c>
      <c r="N138" s="245" t="str">
        <f t="shared" si="19"/>
        <v/>
      </c>
      <c r="O138" s="74"/>
      <c r="P138" s="70" t="str">
        <f t="shared" si="20"/>
        <v/>
      </c>
      <c r="Q138" s="236"/>
      <c r="R138" s="36" t="str">
        <f t="shared" si="23"/>
        <v>0</v>
      </c>
      <c r="S138" s="48" t="str">
        <f t="shared" si="24"/>
        <v>0</v>
      </c>
      <c r="T138" s="49" t="str">
        <f t="shared" si="25"/>
        <v/>
      </c>
      <c r="U138" s="252"/>
      <c r="V138" s="253"/>
      <c r="W138" s="41">
        <f t="shared" si="21"/>
        <v>100</v>
      </c>
      <c r="X138" s="67">
        <f t="shared" si="22"/>
        <v>0</v>
      </c>
      <c r="Y138" s="10"/>
      <c r="Z138" s="10"/>
    </row>
    <row r="139" spans="1:26" ht="21" customHeight="1" x14ac:dyDescent="0.25">
      <c r="A139" s="56"/>
      <c r="B139" s="83"/>
      <c r="C139" s="81"/>
      <c r="D139" s="79"/>
      <c r="E139" s="69"/>
      <c r="F139" s="233"/>
      <c r="G139" s="76"/>
      <c r="H139" s="203"/>
      <c r="I139" s="205"/>
      <c r="J139" s="73"/>
      <c r="K139" s="72"/>
      <c r="L139" s="75"/>
      <c r="M139" s="245" t="str">
        <f t="shared" si="18"/>
        <v/>
      </c>
      <c r="N139" s="245" t="str">
        <f t="shared" si="19"/>
        <v/>
      </c>
      <c r="O139" s="74"/>
      <c r="P139" s="70" t="str">
        <f t="shared" si="20"/>
        <v/>
      </c>
      <c r="Q139" s="236"/>
      <c r="R139" s="36" t="str">
        <f t="shared" si="23"/>
        <v>0</v>
      </c>
      <c r="S139" s="48" t="str">
        <f t="shared" si="24"/>
        <v>0</v>
      </c>
      <c r="T139" s="49" t="str">
        <f t="shared" si="25"/>
        <v/>
      </c>
      <c r="U139" s="252"/>
      <c r="V139" s="253"/>
      <c r="W139" s="41">
        <f t="shared" si="21"/>
        <v>100</v>
      </c>
      <c r="X139" s="67">
        <f t="shared" si="22"/>
        <v>0</v>
      </c>
      <c r="Y139" s="10"/>
      <c r="Z139" s="10"/>
    </row>
    <row r="140" spans="1:26" ht="21" customHeight="1" x14ac:dyDescent="0.25">
      <c r="A140" s="56"/>
      <c r="B140" s="83"/>
      <c r="C140" s="81"/>
      <c r="D140" s="79"/>
      <c r="E140" s="69"/>
      <c r="F140" s="233"/>
      <c r="G140" s="76"/>
      <c r="H140" s="203"/>
      <c r="I140" s="205"/>
      <c r="J140" s="73"/>
      <c r="K140" s="72"/>
      <c r="L140" s="75"/>
      <c r="M140" s="245" t="str">
        <f t="shared" si="18"/>
        <v/>
      </c>
      <c r="N140" s="245" t="str">
        <f t="shared" si="19"/>
        <v/>
      </c>
      <c r="O140" s="74"/>
      <c r="P140" s="70" t="str">
        <f t="shared" si="20"/>
        <v/>
      </c>
      <c r="Q140" s="236"/>
      <c r="R140" s="36" t="str">
        <f t="shared" si="23"/>
        <v>0</v>
      </c>
      <c r="S140" s="48" t="str">
        <f t="shared" si="24"/>
        <v>0</v>
      </c>
      <c r="T140" s="49" t="str">
        <f t="shared" si="25"/>
        <v/>
      </c>
      <c r="U140" s="252"/>
      <c r="V140" s="253"/>
      <c r="W140" s="41">
        <f t="shared" si="21"/>
        <v>100</v>
      </c>
      <c r="X140" s="67">
        <f t="shared" si="22"/>
        <v>0</v>
      </c>
      <c r="Y140" s="10"/>
      <c r="Z140" s="10"/>
    </row>
    <row r="141" spans="1:26" ht="21" customHeight="1" x14ac:dyDescent="0.25">
      <c r="A141" s="56"/>
      <c r="B141" s="83"/>
      <c r="C141" s="82"/>
      <c r="D141" s="79"/>
      <c r="E141" s="69"/>
      <c r="F141" s="233"/>
      <c r="G141" s="76"/>
      <c r="H141" s="203"/>
      <c r="I141" s="205"/>
      <c r="J141" s="73"/>
      <c r="K141" s="72"/>
      <c r="L141" s="75"/>
      <c r="M141" s="245" t="str">
        <f t="shared" si="18"/>
        <v/>
      </c>
      <c r="N141" s="245" t="str">
        <f t="shared" si="19"/>
        <v/>
      </c>
      <c r="O141" s="74"/>
      <c r="P141" s="70" t="str">
        <f t="shared" si="20"/>
        <v/>
      </c>
      <c r="Q141" s="236"/>
      <c r="R141" s="36" t="str">
        <f t="shared" si="23"/>
        <v>0</v>
      </c>
      <c r="S141" s="48" t="str">
        <f t="shared" si="24"/>
        <v>0</v>
      </c>
      <c r="T141" s="49" t="str">
        <f t="shared" si="25"/>
        <v/>
      </c>
      <c r="U141" s="252"/>
      <c r="V141" s="253"/>
      <c r="W141" s="41">
        <f t="shared" si="21"/>
        <v>100</v>
      </c>
      <c r="X141" s="67">
        <f t="shared" si="22"/>
        <v>0</v>
      </c>
      <c r="Y141" s="10"/>
      <c r="Z141" s="10"/>
    </row>
    <row r="142" spans="1:26" ht="21" customHeight="1" x14ac:dyDescent="0.25">
      <c r="A142" s="56"/>
      <c r="B142" s="83"/>
      <c r="C142" s="81"/>
      <c r="D142" s="79"/>
      <c r="E142" s="69"/>
      <c r="F142" s="233"/>
      <c r="G142" s="76"/>
      <c r="H142" s="203"/>
      <c r="I142" s="205"/>
      <c r="J142" s="73"/>
      <c r="K142" s="72"/>
      <c r="L142" s="75"/>
      <c r="M142" s="245" t="str">
        <f t="shared" ref="M142:M205" si="26">IF(J142="","",ROUND(((J142-K142)/W142*X142),2))</f>
        <v/>
      </c>
      <c r="N142" s="245" t="str">
        <f t="shared" ref="N142:N205" si="27">IF(L142="","",ROUND((J142-K142-M142),6))</f>
        <v/>
      </c>
      <c r="O142" s="74"/>
      <c r="P142" s="70" t="str">
        <f t="shared" ref="P142:P205" si="28">IF(L142="","",ROUND((J142-K142-M142-O142),2))</f>
        <v/>
      </c>
      <c r="Q142" s="236"/>
      <c r="R142" s="36" t="str">
        <f t="shared" si="23"/>
        <v>0</v>
      </c>
      <c r="S142" s="48" t="str">
        <f t="shared" si="24"/>
        <v>0</v>
      </c>
      <c r="T142" s="49" t="str">
        <f t="shared" si="25"/>
        <v/>
      </c>
      <c r="U142" s="252"/>
      <c r="V142" s="253"/>
      <c r="W142" s="41">
        <f t="shared" ref="W142:W205" si="29">100+L142</f>
        <v>100</v>
      </c>
      <c r="X142" s="67">
        <f t="shared" ref="X142:X205" si="30">W142-100</f>
        <v>0</v>
      </c>
      <c r="Y142" s="10"/>
      <c r="Z142" s="10"/>
    </row>
    <row r="143" spans="1:26" ht="21" customHeight="1" x14ac:dyDescent="0.25">
      <c r="A143" s="56"/>
      <c r="B143" s="81"/>
      <c r="C143" s="82"/>
      <c r="D143" s="69"/>
      <c r="E143" s="69"/>
      <c r="F143" s="233"/>
      <c r="G143" s="81"/>
      <c r="H143" s="71"/>
      <c r="I143" s="205"/>
      <c r="J143" s="73"/>
      <c r="K143" s="72"/>
      <c r="L143" s="75"/>
      <c r="M143" s="245" t="str">
        <f t="shared" si="26"/>
        <v/>
      </c>
      <c r="N143" s="245" t="str">
        <f t="shared" si="27"/>
        <v/>
      </c>
      <c r="O143" s="74"/>
      <c r="P143" s="70" t="str">
        <f t="shared" si="28"/>
        <v/>
      </c>
      <c r="Q143" s="236"/>
      <c r="R143" s="36" t="str">
        <f t="shared" si="23"/>
        <v>0</v>
      </c>
      <c r="S143" s="48" t="str">
        <f t="shared" si="24"/>
        <v>0</v>
      </c>
      <c r="T143" s="49" t="str">
        <f t="shared" si="25"/>
        <v/>
      </c>
      <c r="U143" s="252"/>
      <c r="V143" s="253"/>
      <c r="W143" s="41">
        <f t="shared" si="29"/>
        <v>100</v>
      </c>
      <c r="X143" s="67">
        <f t="shared" si="30"/>
        <v>0</v>
      </c>
      <c r="Y143" s="10"/>
      <c r="Z143" s="10"/>
    </row>
    <row r="144" spans="1:26" ht="21" customHeight="1" x14ac:dyDescent="0.25">
      <c r="A144" s="56"/>
      <c r="B144" s="81"/>
      <c r="C144" s="81"/>
      <c r="D144" s="69"/>
      <c r="E144" s="69"/>
      <c r="F144" s="233"/>
      <c r="G144" s="60"/>
      <c r="H144" s="71"/>
      <c r="I144" s="205"/>
      <c r="J144" s="73"/>
      <c r="K144" s="72"/>
      <c r="L144" s="75"/>
      <c r="M144" s="245" t="str">
        <f t="shared" si="26"/>
        <v/>
      </c>
      <c r="N144" s="245" t="str">
        <f t="shared" si="27"/>
        <v/>
      </c>
      <c r="O144" s="74"/>
      <c r="P144" s="70" t="str">
        <f t="shared" si="28"/>
        <v/>
      </c>
      <c r="Q144" s="236"/>
      <c r="R144" s="36" t="str">
        <f t="shared" si="23"/>
        <v>0</v>
      </c>
      <c r="S144" s="48" t="str">
        <f t="shared" si="24"/>
        <v>0</v>
      </c>
      <c r="T144" s="49" t="str">
        <f t="shared" si="25"/>
        <v/>
      </c>
      <c r="U144" s="252"/>
      <c r="V144" s="253"/>
      <c r="W144" s="41">
        <f t="shared" si="29"/>
        <v>100</v>
      </c>
      <c r="X144" s="67">
        <f t="shared" si="30"/>
        <v>0</v>
      </c>
      <c r="Y144" s="10"/>
      <c r="Z144" s="10"/>
    </row>
    <row r="145" spans="1:26" ht="21" customHeight="1" x14ac:dyDescent="0.25">
      <c r="A145" s="56"/>
      <c r="B145" s="81"/>
      <c r="C145" s="81"/>
      <c r="D145" s="69"/>
      <c r="E145" s="69"/>
      <c r="F145" s="233"/>
      <c r="G145" s="60"/>
      <c r="H145" s="71"/>
      <c r="I145" s="205"/>
      <c r="J145" s="73"/>
      <c r="K145" s="72"/>
      <c r="L145" s="75"/>
      <c r="M145" s="245" t="str">
        <f t="shared" si="26"/>
        <v/>
      </c>
      <c r="N145" s="245" t="str">
        <f t="shared" si="27"/>
        <v/>
      </c>
      <c r="O145" s="74"/>
      <c r="P145" s="70" t="str">
        <f t="shared" si="28"/>
        <v/>
      </c>
      <c r="Q145" s="236"/>
      <c r="R145" s="36" t="str">
        <f t="shared" ref="R145:R208" si="31">IF(Q145=$Q$5,$R$5,IF(Q145=$Q$7,$R$7,IF(Q145=$Q$9,$R$9,IF(Q145=$Q$11,$R$11,"0"))))</f>
        <v>0</v>
      </c>
      <c r="S145" s="48" t="str">
        <f t="shared" ref="S145:S208" si="32">IF(F145="Erschließung",$T$6,IF(F145="Bauwerk",$T$8,IF(F145="Außenanlagen",$T$10,IF(F145="Maschinen und technische Einrichtungen",$V$6,IF(F145="Nebenkosten",$V$8,"0")))))</f>
        <v>0</v>
      </c>
      <c r="T145" s="49" t="str">
        <f t="shared" ref="T145:T208" si="33">IFERROR(ROUND(((P145-(P145*R145))-((P145-(P145*R145))*S145)),2),"")</f>
        <v/>
      </c>
      <c r="U145" s="252"/>
      <c r="V145" s="253"/>
      <c r="W145" s="41">
        <f t="shared" si="29"/>
        <v>100</v>
      </c>
      <c r="X145" s="67">
        <f t="shared" si="30"/>
        <v>0</v>
      </c>
      <c r="Y145" s="10"/>
      <c r="Z145" s="10"/>
    </row>
    <row r="146" spans="1:26" ht="21" customHeight="1" x14ac:dyDescent="0.25">
      <c r="A146" s="56"/>
      <c r="B146" s="65"/>
      <c r="C146" s="62"/>
      <c r="D146" s="78"/>
      <c r="E146" s="63"/>
      <c r="F146" s="234"/>
      <c r="G146" s="80"/>
      <c r="H146" s="204"/>
      <c r="I146" s="206"/>
      <c r="J146" s="77"/>
      <c r="K146" s="61"/>
      <c r="L146" s="64"/>
      <c r="M146" s="245" t="str">
        <f t="shared" si="26"/>
        <v/>
      </c>
      <c r="N146" s="245" t="str">
        <f t="shared" si="27"/>
        <v/>
      </c>
      <c r="O146" s="74"/>
      <c r="P146" s="70" t="str">
        <f t="shared" si="28"/>
        <v/>
      </c>
      <c r="Q146" s="236"/>
      <c r="R146" s="36" t="str">
        <f t="shared" si="31"/>
        <v>0</v>
      </c>
      <c r="S146" s="48" t="str">
        <f t="shared" si="32"/>
        <v>0</v>
      </c>
      <c r="T146" s="49" t="str">
        <f t="shared" si="33"/>
        <v/>
      </c>
      <c r="U146" s="252"/>
      <c r="V146" s="253"/>
      <c r="W146" s="41">
        <f t="shared" si="29"/>
        <v>100</v>
      </c>
      <c r="X146" s="67">
        <f t="shared" si="30"/>
        <v>0</v>
      </c>
      <c r="Y146" s="10"/>
      <c r="Z146" s="10"/>
    </row>
    <row r="147" spans="1:26" ht="21" customHeight="1" x14ac:dyDescent="0.25">
      <c r="A147" s="56"/>
      <c r="B147" s="83"/>
      <c r="C147" s="81"/>
      <c r="D147" s="78"/>
      <c r="E147" s="69"/>
      <c r="F147" s="233"/>
      <c r="G147" s="80"/>
      <c r="H147" s="203"/>
      <c r="I147" s="207"/>
      <c r="J147" s="73"/>
      <c r="K147" s="72"/>
      <c r="L147" s="75"/>
      <c r="M147" s="245" t="str">
        <f t="shared" si="26"/>
        <v/>
      </c>
      <c r="N147" s="245" t="str">
        <f t="shared" si="27"/>
        <v/>
      </c>
      <c r="O147" s="74"/>
      <c r="P147" s="70" t="str">
        <f t="shared" si="28"/>
        <v/>
      </c>
      <c r="Q147" s="236"/>
      <c r="R147" s="36" t="str">
        <f t="shared" si="31"/>
        <v>0</v>
      </c>
      <c r="S147" s="48" t="str">
        <f t="shared" si="32"/>
        <v>0</v>
      </c>
      <c r="T147" s="49" t="str">
        <f t="shared" si="33"/>
        <v/>
      </c>
      <c r="U147" s="252"/>
      <c r="V147" s="253"/>
      <c r="W147" s="41">
        <f t="shared" si="29"/>
        <v>100</v>
      </c>
      <c r="X147" s="67">
        <f t="shared" si="30"/>
        <v>0</v>
      </c>
      <c r="Y147" s="10"/>
      <c r="Z147" s="10"/>
    </row>
    <row r="148" spans="1:26" ht="21" customHeight="1" x14ac:dyDescent="0.25">
      <c r="A148" s="56"/>
      <c r="B148" s="84"/>
      <c r="C148" s="81"/>
      <c r="D148" s="79"/>
      <c r="E148" s="69"/>
      <c r="F148" s="233"/>
      <c r="G148" s="76"/>
      <c r="H148" s="203"/>
      <c r="I148" s="205"/>
      <c r="J148" s="73"/>
      <c r="K148" s="72"/>
      <c r="L148" s="75"/>
      <c r="M148" s="245" t="str">
        <f t="shared" si="26"/>
        <v/>
      </c>
      <c r="N148" s="245" t="str">
        <f t="shared" si="27"/>
        <v/>
      </c>
      <c r="O148" s="74"/>
      <c r="P148" s="70" t="str">
        <f t="shared" si="28"/>
        <v/>
      </c>
      <c r="Q148" s="236"/>
      <c r="R148" s="36" t="str">
        <f t="shared" si="31"/>
        <v>0</v>
      </c>
      <c r="S148" s="48" t="str">
        <f t="shared" si="32"/>
        <v>0</v>
      </c>
      <c r="T148" s="49" t="str">
        <f t="shared" si="33"/>
        <v/>
      </c>
      <c r="U148" s="252"/>
      <c r="V148" s="253"/>
      <c r="W148" s="41">
        <f t="shared" si="29"/>
        <v>100</v>
      </c>
      <c r="X148" s="67">
        <f t="shared" si="30"/>
        <v>0</v>
      </c>
      <c r="Y148" s="10"/>
      <c r="Z148" s="10"/>
    </row>
    <row r="149" spans="1:26" ht="21" customHeight="1" x14ac:dyDescent="0.25">
      <c r="A149" s="56"/>
      <c r="B149" s="83"/>
      <c r="C149" s="81"/>
      <c r="D149" s="79"/>
      <c r="E149" s="69"/>
      <c r="F149" s="233"/>
      <c r="G149" s="76"/>
      <c r="H149" s="203"/>
      <c r="I149" s="205"/>
      <c r="J149" s="73"/>
      <c r="K149" s="72"/>
      <c r="L149" s="75"/>
      <c r="M149" s="245" t="str">
        <f t="shared" si="26"/>
        <v/>
      </c>
      <c r="N149" s="245" t="str">
        <f t="shared" si="27"/>
        <v/>
      </c>
      <c r="O149" s="74"/>
      <c r="P149" s="70" t="str">
        <f t="shared" si="28"/>
        <v/>
      </c>
      <c r="Q149" s="236"/>
      <c r="R149" s="36" t="str">
        <f t="shared" si="31"/>
        <v>0</v>
      </c>
      <c r="S149" s="48" t="str">
        <f t="shared" si="32"/>
        <v>0</v>
      </c>
      <c r="T149" s="49" t="str">
        <f t="shared" si="33"/>
        <v/>
      </c>
      <c r="U149" s="252"/>
      <c r="V149" s="253"/>
      <c r="W149" s="41">
        <f t="shared" si="29"/>
        <v>100</v>
      </c>
      <c r="X149" s="67">
        <f t="shared" si="30"/>
        <v>0</v>
      </c>
      <c r="Y149" s="10"/>
      <c r="Z149" s="10"/>
    </row>
    <row r="150" spans="1:26" ht="21" customHeight="1" x14ac:dyDescent="0.25">
      <c r="A150" s="56"/>
      <c r="B150" s="83"/>
      <c r="C150" s="81"/>
      <c r="D150" s="79"/>
      <c r="E150" s="69"/>
      <c r="F150" s="233"/>
      <c r="G150" s="76"/>
      <c r="H150" s="203"/>
      <c r="I150" s="206"/>
      <c r="J150" s="73"/>
      <c r="K150" s="72"/>
      <c r="L150" s="75"/>
      <c r="M150" s="245" t="str">
        <f t="shared" si="26"/>
        <v/>
      </c>
      <c r="N150" s="245" t="str">
        <f t="shared" si="27"/>
        <v/>
      </c>
      <c r="O150" s="74"/>
      <c r="P150" s="70" t="str">
        <f t="shared" si="28"/>
        <v/>
      </c>
      <c r="Q150" s="236"/>
      <c r="R150" s="36" t="str">
        <f t="shared" si="31"/>
        <v>0</v>
      </c>
      <c r="S150" s="48" t="str">
        <f t="shared" si="32"/>
        <v>0</v>
      </c>
      <c r="T150" s="49" t="str">
        <f t="shared" si="33"/>
        <v/>
      </c>
      <c r="U150" s="252"/>
      <c r="V150" s="253"/>
      <c r="W150" s="41">
        <f t="shared" si="29"/>
        <v>100</v>
      </c>
      <c r="X150" s="67">
        <f t="shared" si="30"/>
        <v>0</v>
      </c>
      <c r="Y150" s="10"/>
      <c r="Z150" s="10"/>
    </row>
    <row r="151" spans="1:26" ht="21" customHeight="1" x14ac:dyDescent="0.25">
      <c r="A151" s="56"/>
      <c r="B151" s="83"/>
      <c r="C151" s="81"/>
      <c r="D151" s="79"/>
      <c r="E151" s="69"/>
      <c r="F151" s="233"/>
      <c r="G151" s="76"/>
      <c r="H151" s="203"/>
      <c r="I151" s="205"/>
      <c r="J151" s="73"/>
      <c r="K151" s="72"/>
      <c r="L151" s="75"/>
      <c r="M151" s="245" t="str">
        <f t="shared" si="26"/>
        <v/>
      </c>
      <c r="N151" s="245" t="str">
        <f t="shared" si="27"/>
        <v/>
      </c>
      <c r="O151" s="74"/>
      <c r="P151" s="70" t="str">
        <f t="shared" si="28"/>
        <v/>
      </c>
      <c r="Q151" s="236"/>
      <c r="R151" s="36" t="str">
        <f t="shared" si="31"/>
        <v>0</v>
      </c>
      <c r="S151" s="48" t="str">
        <f t="shared" si="32"/>
        <v>0</v>
      </c>
      <c r="T151" s="49" t="str">
        <f t="shared" si="33"/>
        <v/>
      </c>
      <c r="U151" s="252"/>
      <c r="V151" s="253"/>
      <c r="W151" s="41">
        <f t="shared" si="29"/>
        <v>100</v>
      </c>
      <c r="X151" s="67">
        <f t="shared" si="30"/>
        <v>0</v>
      </c>
      <c r="Y151" s="10"/>
      <c r="Z151" s="10"/>
    </row>
    <row r="152" spans="1:26" ht="21" customHeight="1" x14ac:dyDescent="0.25">
      <c r="A152" s="56"/>
      <c r="B152" s="83"/>
      <c r="C152" s="81"/>
      <c r="D152" s="79"/>
      <c r="E152" s="69"/>
      <c r="F152" s="233"/>
      <c r="G152" s="76"/>
      <c r="H152" s="203"/>
      <c r="I152" s="205"/>
      <c r="J152" s="73"/>
      <c r="K152" s="72"/>
      <c r="L152" s="75"/>
      <c r="M152" s="245" t="str">
        <f t="shared" si="26"/>
        <v/>
      </c>
      <c r="N152" s="245" t="str">
        <f t="shared" si="27"/>
        <v/>
      </c>
      <c r="O152" s="74"/>
      <c r="P152" s="70" t="str">
        <f t="shared" si="28"/>
        <v/>
      </c>
      <c r="Q152" s="236"/>
      <c r="R152" s="36" t="str">
        <f t="shared" si="31"/>
        <v>0</v>
      </c>
      <c r="S152" s="48" t="str">
        <f t="shared" si="32"/>
        <v>0</v>
      </c>
      <c r="T152" s="49" t="str">
        <f t="shared" si="33"/>
        <v/>
      </c>
      <c r="U152" s="252"/>
      <c r="V152" s="253"/>
      <c r="W152" s="41">
        <f t="shared" si="29"/>
        <v>100</v>
      </c>
      <c r="X152" s="67">
        <f t="shared" si="30"/>
        <v>0</v>
      </c>
      <c r="Y152" s="10"/>
      <c r="Z152" s="10"/>
    </row>
    <row r="153" spans="1:26" ht="21" customHeight="1" x14ac:dyDescent="0.25">
      <c r="A153" s="56"/>
      <c r="B153" s="83"/>
      <c r="C153" s="81"/>
      <c r="D153" s="79"/>
      <c r="E153" s="69"/>
      <c r="F153" s="233"/>
      <c r="G153" s="76"/>
      <c r="H153" s="203"/>
      <c r="I153" s="205"/>
      <c r="J153" s="73"/>
      <c r="K153" s="72"/>
      <c r="L153" s="75"/>
      <c r="M153" s="245" t="str">
        <f t="shared" si="26"/>
        <v/>
      </c>
      <c r="N153" s="245" t="str">
        <f t="shared" si="27"/>
        <v/>
      </c>
      <c r="O153" s="74"/>
      <c r="P153" s="70" t="str">
        <f t="shared" si="28"/>
        <v/>
      </c>
      <c r="Q153" s="236"/>
      <c r="R153" s="36" t="str">
        <f t="shared" si="31"/>
        <v>0</v>
      </c>
      <c r="S153" s="48" t="str">
        <f t="shared" si="32"/>
        <v>0</v>
      </c>
      <c r="T153" s="49" t="str">
        <f t="shared" si="33"/>
        <v/>
      </c>
      <c r="U153" s="252"/>
      <c r="V153" s="253"/>
      <c r="W153" s="41">
        <f t="shared" si="29"/>
        <v>100</v>
      </c>
      <c r="X153" s="67">
        <f t="shared" si="30"/>
        <v>0</v>
      </c>
      <c r="Y153" s="10"/>
      <c r="Z153" s="10"/>
    </row>
    <row r="154" spans="1:26" ht="21" customHeight="1" x14ac:dyDescent="0.25">
      <c r="A154" s="56"/>
      <c r="B154" s="83"/>
      <c r="C154" s="81"/>
      <c r="D154" s="79"/>
      <c r="E154" s="69"/>
      <c r="F154" s="233"/>
      <c r="G154" s="76"/>
      <c r="H154" s="203"/>
      <c r="I154" s="205"/>
      <c r="J154" s="73"/>
      <c r="K154" s="72"/>
      <c r="L154" s="75"/>
      <c r="M154" s="245" t="str">
        <f t="shared" si="26"/>
        <v/>
      </c>
      <c r="N154" s="245" t="str">
        <f t="shared" si="27"/>
        <v/>
      </c>
      <c r="O154" s="74"/>
      <c r="P154" s="70" t="str">
        <f t="shared" si="28"/>
        <v/>
      </c>
      <c r="Q154" s="236"/>
      <c r="R154" s="36" t="str">
        <f t="shared" si="31"/>
        <v>0</v>
      </c>
      <c r="S154" s="48" t="str">
        <f t="shared" si="32"/>
        <v>0</v>
      </c>
      <c r="T154" s="49" t="str">
        <f t="shared" si="33"/>
        <v/>
      </c>
      <c r="U154" s="252"/>
      <c r="V154" s="253"/>
      <c r="W154" s="41">
        <f t="shared" si="29"/>
        <v>100</v>
      </c>
      <c r="X154" s="67">
        <f t="shared" si="30"/>
        <v>0</v>
      </c>
      <c r="Y154" s="10"/>
      <c r="Z154" s="10"/>
    </row>
    <row r="155" spans="1:26" ht="21" customHeight="1" x14ac:dyDescent="0.25">
      <c r="A155" s="56"/>
      <c r="B155" s="83"/>
      <c r="C155" s="81"/>
      <c r="D155" s="79"/>
      <c r="E155" s="69"/>
      <c r="F155" s="233"/>
      <c r="G155" s="76"/>
      <c r="H155" s="203"/>
      <c r="I155" s="205"/>
      <c r="J155" s="73"/>
      <c r="K155" s="72"/>
      <c r="L155" s="75"/>
      <c r="M155" s="245" t="str">
        <f t="shared" si="26"/>
        <v/>
      </c>
      <c r="N155" s="245" t="str">
        <f t="shared" si="27"/>
        <v/>
      </c>
      <c r="O155" s="74"/>
      <c r="P155" s="70" t="str">
        <f t="shared" si="28"/>
        <v/>
      </c>
      <c r="Q155" s="236"/>
      <c r="R155" s="36" t="str">
        <f t="shared" si="31"/>
        <v>0</v>
      </c>
      <c r="S155" s="48" t="str">
        <f t="shared" si="32"/>
        <v>0</v>
      </c>
      <c r="T155" s="49" t="str">
        <f t="shared" si="33"/>
        <v/>
      </c>
      <c r="U155" s="252"/>
      <c r="V155" s="253"/>
      <c r="W155" s="41">
        <f t="shared" si="29"/>
        <v>100</v>
      </c>
      <c r="X155" s="67">
        <f t="shared" si="30"/>
        <v>0</v>
      </c>
      <c r="Y155" s="10"/>
      <c r="Z155" s="10"/>
    </row>
    <row r="156" spans="1:26" ht="21" customHeight="1" x14ac:dyDescent="0.25">
      <c r="A156" s="56"/>
      <c r="B156" s="83"/>
      <c r="C156" s="81"/>
      <c r="D156" s="79"/>
      <c r="E156" s="69"/>
      <c r="F156" s="233"/>
      <c r="G156" s="76"/>
      <c r="H156" s="203"/>
      <c r="I156" s="205"/>
      <c r="J156" s="73"/>
      <c r="K156" s="72"/>
      <c r="L156" s="75"/>
      <c r="M156" s="245" t="str">
        <f t="shared" si="26"/>
        <v/>
      </c>
      <c r="N156" s="245" t="str">
        <f t="shared" si="27"/>
        <v/>
      </c>
      <c r="O156" s="74"/>
      <c r="P156" s="70" t="str">
        <f t="shared" si="28"/>
        <v/>
      </c>
      <c r="Q156" s="236"/>
      <c r="R156" s="36" t="str">
        <f t="shared" si="31"/>
        <v>0</v>
      </c>
      <c r="S156" s="48" t="str">
        <f t="shared" si="32"/>
        <v>0</v>
      </c>
      <c r="T156" s="49" t="str">
        <f t="shared" si="33"/>
        <v/>
      </c>
      <c r="U156" s="252"/>
      <c r="V156" s="253"/>
      <c r="W156" s="41">
        <f t="shared" si="29"/>
        <v>100</v>
      </c>
      <c r="X156" s="67">
        <f t="shared" si="30"/>
        <v>0</v>
      </c>
      <c r="Y156" s="10"/>
      <c r="Z156" s="10"/>
    </row>
    <row r="157" spans="1:26" ht="21" customHeight="1" x14ac:dyDescent="0.25">
      <c r="A157" s="56"/>
      <c r="B157" s="83"/>
      <c r="C157" s="81"/>
      <c r="D157" s="79"/>
      <c r="E157" s="69"/>
      <c r="F157" s="233"/>
      <c r="G157" s="76"/>
      <c r="H157" s="203"/>
      <c r="I157" s="205"/>
      <c r="J157" s="73"/>
      <c r="K157" s="72"/>
      <c r="L157" s="75"/>
      <c r="M157" s="245" t="str">
        <f t="shared" si="26"/>
        <v/>
      </c>
      <c r="N157" s="245" t="str">
        <f t="shared" si="27"/>
        <v/>
      </c>
      <c r="O157" s="74"/>
      <c r="P157" s="70" t="str">
        <f t="shared" si="28"/>
        <v/>
      </c>
      <c r="Q157" s="236"/>
      <c r="R157" s="36" t="str">
        <f t="shared" si="31"/>
        <v>0</v>
      </c>
      <c r="S157" s="48" t="str">
        <f t="shared" si="32"/>
        <v>0</v>
      </c>
      <c r="T157" s="49" t="str">
        <f t="shared" si="33"/>
        <v/>
      </c>
      <c r="U157" s="252"/>
      <c r="V157" s="253"/>
      <c r="W157" s="41">
        <f t="shared" si="29"/>
        <v>100</v>
      </c>
      <c r="X157" s="67">
        <f t="shared" si="30"/>
        <v>0</v>
      </c>
      <c r="Y157" s="10"/>
      <c r="Z157" s="10"/>
    </row>
    <row r="158" spans="1:26" ht="21" customHeight="1" x14ac:dyDescent="0.25">
      <c r="A158" s="56"/>
      <c r="B158" s="83"/>
      <c r="C158" s="81"/>
      <c r="D158" s="79"/>
      <c r="E158" s="69"/>
      <c r="F158" s="233"/>
      <c r="G158" s="76"/>
      <c r="H158" s="203"/>
      <c r="I158" s="205"/>
      <c r="J158" s="73"/>
      <c r="K158" s="72"/>
      <c r="L158" s="75"/>
      <c r="M158" s="245" t="str">
        <f t="shared" si="26"/>
        <v/>
      </c>
      <c r="N158" s="245" t="str">
        <f t="shared" si="27"/>
        <v/>
      </c>
      <c r="O158" s="74"/>
      <c r="P158" s="70" t="str">
        <f t="shared" si="28"/>
        <v/>
      </c>
      <c r="Q158" s="236"/>
      <c r="R158" s="36" t="str">
        <f t="shared" si="31"/>
        <v>0</v>
      </c>
      <c r="S158" s="48" t="str">
        <f t="shared" si="32"/>
        <v>0</v>
      </c>
      <c r="T158" s="49" t="str">
        <f t="shared" si="33"/>
        <v/>
      </c>
      <c r="U158" s="252"/>
      <c r="V158" s="253"/>
      <c r="W158" s="41">
        <f t="shared" si="29"/>
        <v>100</v>
      </c>
      <c r="X158" s="67">
        <f t="shared" si="30"/>
        <v>0</v>
      </c>
      <c r="Y158" s="10"/>
      <c r="Z158" s="10"/>
    </row>
    <row r="159" spans="1:26" ht="21" customHeight="1" x14ac:dyDescent="0.25">
      <c r="A159" s="56"/>
      <c r="B159" s="83"/>
      <c r="C159" s="81"/>
      <c r="D159" s="79"/>
      <c r="E159" s="69"/>
      <c r="F159" s="233"/>
      <c r="G159" s="76"/>
      <c r="H159" s="203"/>
      <c r="I159" s="205"/>
      <c r="J159" s="73"/>
      <c r="K159" s="72"/>
      <c r="L159" s="75"/>
      <c r="M159" s="245" t="str">
        <f t="shared" si="26"/>
        <v/>
      </c>
      <c r="N159" s="245" t="str">
        <f t="shared" si="27"/>
        <v/>
      </c>
      <c r="O159" s="74"/>
      <c r="P159" s="70" t="str">
        <f t="shared" si="28"/>
        <v/>
      </c>
      <c r="Q159" s="236"/>
      <c r="R159" s="36" t="str">
        <f t="shared" si="31"/>
        <v>0</v>
      </c>
      <c r="S159" s="48" t="str">
        <f t="shared" si="32"/>
        <v>0</v>
      </c>
      <c r="T159" s="49" t="str">
        <f t="shared" si="33"/>
        <v/>
      </c>
      <c r="U159" s="252"/>
      <c r="V159" s="253"/>
      <c r="W159" s="41">
        <f t="shared" si="29"/>
        <v>100</v>
      </c>
      <c r="X159" s="67">
        <f t="shared" si="30"/>
        <v>0</v>
      </c>
      <c r="Y159" s="10"/>
      <c r="Z159" s="10"/>
    </row>
    <row r="160" spans="1:26" ht="21" customHeight="1" x14ac:dyDescent="0.25">
      <c r="A160" s="56"/>
      <c r="B160" s="83"/>
      <c r="C160" s="82"/>
      <c r="D160" s="79"/>
      <c r="E160" s="69"/>
      <c r="F160" s="233"/>
      <c r="G160" s="76"/>
      <c r="H160" s="203"/>
      <c r="I160" s="205"/>
      <c r="J160" s="73"/>
      <c r="K160" s="72"/>
      <c r="L160" s="75"/>
      <c r="M160" s="245" t="str">
        <f t="shared" si="26"/>
        <v/>
      </c>
      <c r="N160" s="245" t="str">
        <f t="shared" si="27"/>
        <v/>
      </c>
      <c r="O160" s="74"/>
      <c r="P160" s="70" t="str">
        <f t="shared" si="28"/>
        <v/>
      </c>
      <c r="Q160" s="236"/>
      <c r="R160" s="36" t="str">
        <f t="shared" si="31"/>
        <v>0</v>
      </c>
      <c r="S160" s="48" t="str">
        <f t="shared" si="32"/>
        <v>0</v>
      </c>
      <c r="T160" s="49" t="str">
        <f t="shared" si="33"/>
        <v/>
      </c>
      <c r="U160" s="252"/>
      <c r="V160" s="253"/>
      <c r="W160" s="41">
        <f t="shared" si="29"/>
        <v>100</v>
      </c>
      <c r="X160" s="67">
        <f t="shared" si="30"/>
        <v>0</v>
      </c>
      <c r="Y160" s="10"/>
      <c r="Z160" s="10"/>
    </row>
    <row r="161" spans="1:26" ht="21" customHeight="1" x14ac:dyDescent="0.25">
      <c r="A161" s="56"/>
      <c r="B161" s="85"/>
      <c r="C161" s="81"/>
      <c r="D161" s="79"/>
      <c r="E161" s="69"/>
      <c r="F161" s="233"/>
      <c r="G161" s="76"/>
      <c r="H161" s="203"/>
      <c r="I161" s="205"/>
      <c r="J161" s="73"/>
      <c r="K161" s="72"/>
      <c r="L161" s="75"/>
      <c r="M161" s="245" t="str">
        <f t="shared" si="26"/>
        <v/>
      </c>
      <c r="N161" s="245" t="str">
        <f t="shared" si="27"/>
        <v/>
      </c>
      <c r="O161" s="74"/>
      <c r="P161" s="70" t="str">
        <f t="shared" si="28"/>
        <v/>
      </c>
      <c r="Q161" s="236"/>
      <c r="R161" s="36" t="str">
        <f t="shared" si="31"/>
        <v>0</v>
      </c>
      <c r="S161" s="48" t="str">
        <f t="shared" si="32"/>
        <v>0</v>
      </c>
      <c r="T161" s="49" t="str">
        <f t="shared" si="33"/>
        <v/>
      </c>
      <c r="U161" s="252"/>
      <c r="V161" s="253"/>
      <c r="W161" s="41">
        <f t="shared" si="29"/>
        <v>100</v>
      </c>
      <c r="X161" s="67">
        <f t="shared" si="30"/>
        <v>0</v>
      </c>
      <c r="Y161" s="10"/>
      <c r="Z161" s="10"/>
    </row>
    <row r="162" spans="1:26" ht="21" customHeight="1" x14ac:dyDescent="0.25">
      <c r="A162" s="56"/>
      <c r="B162" s="83"/>
      <c r="C162" s="81"/>
      <c r="D162" s="79"/>
      <c r="E162" s="69"/>
      <c r="F162" s="233"/>
      <c r="G162" s="76"/>
      <c r="H162" s="203"/>
      <c r="I162" s="205"/>
      <c r="J162" s="73"/>
      <c r="K162" s="72"/>
      <c r="L162" s="75"/>
      <c r="M162" s="245" t="str">
        <f t="shared" si="26"/>
        <v/>
      </c>
      <c r="N162" s="245" t="str">
        <f t="shared" si="27"/>
        <v/>
      </c>
      <c r="O162" s="74"/>
      <c r="P162" s="70" t="str">
        <f t="shared" si="28"/>
        <v/>
      </c>
      <c r="Q162" s="236"/>
      <c r="R162" s="36" t="str">
        <f t="shared" si="31"/>
        <v>0</v>
      </c>
      <c r="S162" s="48" t="str">
        <f t="shared" si="32"/>
        <v>0</v>
      </c>
      <c r="T162" s="49" t="str">
        <f t="shared" si="33"/>
        <v/>
      </c>
      <c r="U162" s="252"/>
      <c r="V162" s="253"/>
      <c r="W162" s="41">
        <f t="shared" si="29"/>
        <v>100</v>
      </c>
      <c r="X162" s="67">
        <f t="shared" si="30"/>
        <v>0</v>
      </c>
      <c r="Y162" s="10"/>
      <c r="Z162" s="10"/>
    </row>
    <row r="163" spans="1:26" ht="21" customHeight="1" x14ac:dyDescent="0.25">
      <c r="A163" s="56"/>
      <c r="B163" s="82"/>
      <c r="C163" s="81"/>
      <c r="D163" s="79"/>
      <c r="E163" s="69"/>
      <c r="F163" s="233"/>
      <c r="G163" s="76"/>
      <c r="H163" s="203"/>
      <c r="I163" s="205"/>
      <c r="J163" s="73"/>
      <c r="K163" s="72"/>
      <c r="L163" s="75"/>
      <c r="M163" s="245" t="str">
        <f t="shared" si="26"/>
        <v/>
      </c>
      <c r="N163" s="245" t="str">
        <f t="shared" si="27"/>
        <v/>
      </c>
      <c r="O163" s="74"/>
      <c r="P163" s="70" t="str">
        <f t="shared" si="28"/>
        <v/>
      </c>
      <c r="Q163" s="236"/>
      <c r="R163" s="36" t="str">
        <f t="shared" si="31"/>
        <v>0</v>
      </c>
      <c r="S163" s="48" t="str">
        <f t="shared" si="32"/>
        <v>0</v>
      </c>
      <c r="T163" s="49" t="str">
        <f t="shared" si="33"/>
        <v/>
      </c>
      <c r="U163" s="252"/>
      <c r="V163" s="253"/>
      <c r="W163" s="41">
        <f t="shared" si="29"/>
        <v>100</v>
      </c>
      <c r="X163" s="67">
        <f t="shared" si="30"/>
        <v>0</v>
      </c>
      <c r="Y163" s="10"/>
      <c r="Z163" s="10"/>
    </row>
    <row r="164" spans="1:26" ht="21" customHeight="1" x14ac:dyDescent="0.25">
      <c r="A164" s="56"/>
      <c r="B164" s="83"/>
      <c r="C164" s="82"/>
      <c r="D164" s="79"/>
      <c r="E164" s="69"/>
      <c r="F164" s="233"/>
      <c r="G164" s="76"/>
      <c r="H164" s="203"/>
      <c r="I164" s="205"/>
      <c r="J164" s="73"/>
      <c r="K164" s="72"/>
      <c r="L164" s="75"/>
      <c r="M164" s="245" t="str">
        <f t="shared" si="26"/>
        <v/>
      </c>
      <c r="N164" s="245" t="str">
        <f t="shared" si="27"/>
        <v/>
      </c>
      <c r="O164" s="74"/>
      <c r="P164" s="70" t="str">
        <f t="shared" si="28"/>
        <v/>
      </c>
      <c r="Q164" s="236"/>
      <c r="R164" s="36" t="str">
        <f t="shared" si="31"/>
        <v>0</v>
      </c>
      <c r="S164" s="48" t="str">
        <f t="shared" si="32"/>
        <v>0</v>
      </c>
      <c r="T164" s="49" t="str">
        <f t="shared" si="33"/>
        <v/>
      </c>
      <c r="U164" s="252"/>
      <c r="V164" s="253"/>
      <c r="W164" s="41">
        <f t="shared" si="29"/>
        <v>100</v>
      </c>
      <c r="X164" s="67">
        <f t="shared" si="30"/>
        <v>0</v>
      </c>
      <c r="Y164" s="10"/>
      <c r="Z164" s="10"/>
    </row>
    <row r="165" spans="1:26" ht="21" customHeight="1" x14ac:dyDescent="0.25">
      <c r="A165" s="56"/>
      <c r="B165" s="82"/>
      <c r="C165" s="81"/>
      <c r="D165" s="79"/>
      <c r="E165" s="69"/>
      <c r="F165" s="233"/>
      <c r="G165" s="76"/>
      <c r="H165" s="203"/>
      <c r="I165" s="205"/>
      <c r="J165" s="73"/>
      <c r="K165" s="72"/>
      <c r="L165" s="75"/>
      <c r="M165" s="245" t="str">
        <f t="shared" si="26"/>
        <v/>
      </c>
      <c r="N165" s="245" t="str">
        <f t="shared" si="27"/>
        <v/>
      </c>
      <c r="O165" s="74"/>
      <c r="P165" s="70" t="str">
        <f t="shared" si="28"/>
        <v/>
      </c>
      <c r="Q165" s="236"/>
      <c r="R165" s="36" t="str">
        <f t="shared" si="31"/>
        <v>0</v>
      </c>
      <c r="S165" s="48" t="str">
        <f t="shared" si="32"/>
        <v>0</v>
      </c>
      <c r="T165" s="49" t="str">
        <f t="shared" si="33"/>
        <v/>
      </c>
      <c r="U165" s="252"/>
      <c r="V165" s="253"/>
      <c r="W165" s="41">
        <f t="shared" si="29"/>
        <v>100</v>
      </c>
      <c r="X165" s="67">
        <f t="shared" si="30"/>
        <v>0</v>
      </c>
      <c r="Y165" s="10"/>
      <c r="Z165" s="10"/>
    </row>
    <row r="166" spans="1:26" ht="21" customHeight="1" x14ac:dyDescent="0.25">
      <c r="A166" s="56"/>
      <c r="B166" s="86"/>
      <c r="C166" s="81"/>
      <c r="D166" s="79"/>
      <c r="E166" s="69"/>
      <c r="F166" s="233"/>
      <c r="G166" s="76"/>
      <c r="H166" s="203"/>
      <c r="I166" s="205"/>
      <c r="J166" s="73"/>
      <c r="K166" s="72"/>
      <c r="L166" s="75"/>
      <c r="M166" s="245" t="str">
        <f t="shared" si="26"/>
        <v/>
      </c>
      <c r="N166" s="245" t="str">
        <f t="shared" si="27"/>
        <v/>
      </c>
      <c r="O166" s="74"/>
      <c r="P166" s="70" t="str">
        <f t="shared" si="28"/>
        <v/>
      </c>
      <c r="Q166" s="236"/>
      <c r="R166" s="36" t="str">
        <f t="shared" si="31"/>
        <v>0</v>
      </c>
      <c r="S166" s="48" t="str">
        <f t="shared" si="32"/>
        <v>0</v>
      </c>
      <c r="T166" s="49" t="str">
        <f t="shared" si="33"/>
        <v/>
      </c>
      <c r="U166" s="252"/>
      <c r="V166" s="253"/>
      <c r="W166" s="41">
        <f t="shared" si="29"/>
        <v>100</v>
      </c>
      <c r="X166" s="67">
        <f t="shared" si="30"/>
        <v>0</v>
      </c>
      <c r="Y166" s="10"/>
      <c r="Z166" s="10"/>
    </row>
    <row r="167" spans="1:26" ht="21" customHeight="1" x14ac:dyDescent="0.25">
      <c r="A167" s="56"/>
      <c r="B167" s="83"/>
      <c r="C167" s="81"/>
      <c r="D167" s="79"/>
      <c r="E167" s="69"/>
      <c r="F167" s="233"/>
      <c r="G167" s="76"/>
      <c r="H167" s="203"/>
      <c r="I167" s="205"/>
      <c r="J167" s="73"/>
      <c r="K167" s="72"/>
      <c r="L167" s="75"/>
      <c r="M167" s="245" t="str">
        <f t="shared" si="26"/>
        <v/>
      </c>
      <c r="N167" s="245" t="str">
        <f t="shared" si="27"/>
        <v/>
      </c>
      <c r="O167" s="74"/>
      <c r="P167" s="70" t="str">
        <f t="shared" si="28"/>
        <v/>
      </c>
      <c r="Q167" s="236"/>
      <c r="R167" s="36" t="str">
        <f t="shared" si="31"/>
        <v>0</v>
      </c>
      <c r="S167" s="48" t="str">
        <f t="shared" si="32"/>
        <v>0</v>
      </c>
      <c r="T167" s="49" t="str">
        <f t="shared" si="33"/>
        <v/>
      </c>
      <c r="U167" s="252"/>
      <c r="V167" s="253"/>
      <c r="W167" s="41">
        <f t="shared" si="29"/>
        <v>100</v>
      </c>
      <c r="X167" s="67">
        <f t="shared" si="30"/>
        <v>0</v>
      </c>
      <c r="Y167" s="10"/>
      <c r="Z167" s="10"/>
    </row>
    <row r="168" spans="1:26" ht="21" customHeight="1" x14ac:dyDescent="0.25">
      <c r="A168" s="56"/>
      <c r="B168" s="83"/>
      <c r="C168" s="81"/>
      <c r="D168" s="79"/>
      <c r="E168" s="69"/>
      <c r="F168" s="233"/>
      <c r="G168" s="76"/>
      <c r="H168" s="203"/>
      <c r="I168" s="205"/>
      <c r="J168" s="73"/>
      <c r="K168" s="72"/>
      <c r="L168" s="75"/>
      <c r="M168" s="245" t="str">
        <f t="shared" si="26"/>
        <v/>
      </c>
      <c r="N168" s="245" t="str">
        <f t="shared" si="27"/>
        <v/>
      </c>
      <c r="O168" s="74"/>
      <c r="P168" s="70" t="str">
        <f t="shared" si="28"/>
        <v/>
      </c>
      <c r="Q168" s="236"/>
      <c r="R168" s="36" t="str">
        <f t="shared" si="31"/>
        <v>0</v>
      </c>
      <c r="S168" s="48" t="str">
        <f t="shared" si="32"/>
        <v>0</v>
      </c>
      <c r="T168" s="49" t="str">
        <f t="shared" si="33"/>
        <v/>
      </c>
      <c r="U168" s="252"/>
      <c r="V168" s="253"/>
      <c r="W168" s="41">
        <f t="shared" si="29"/>
        <v>100</v>
      </c>
      <c r="X168" s="67">
        <f t="shared" si="30"/>
        <v>0</v>
      </c>
      <c r="Y168" s="10"/>
      <c r="Z168" s="10"/>
    </row>
    <row r="169" spans="1:26" ht="21" customHeight="1" x14ac:dyDescent="0.25">
      <c r="A169" s="56"/>
      <c r="B169" s="83"/>
      <c r="C169" s="81"/>
      <c r="D169" s="79"/>
      <c r="E169" s="69"/>
      <c r="F169" s="233"/>
      <c r="G169" s="76"/>
      <c r="H169" s="203"/>
      <c r="I169" s="205"/>
      <c r="J169" s="73"/>
      <c r="K169" s="72"/>
      <c r="L169" s="75"/>
      <c r="M169" s="245" t="str">
        <f t="shared" si="26"/>
        <v/>
      </c>
      <c r="N169" s="245" t="str">
        <f t="shared" si="27"/>
        <v/>
      </c>
      <c r="O169" s="74"/>
      <c r="P169" s="70" t="str">
        <f t="shared" si="28"/>
        <v/>
      </c>
      <c r="Q169" s="236"/>
      <c r="R169" s="36" t="str">
        <f t="shared" si="31"/>
        <v>0</v>
      </c>
      <c r="S169" s="48" t="str">
        <f t="shared" si="32"/>
        <v>0</v>
      </c>
      <c r="T169" s="49" t="str">
        <f t="shared" si="33"/>
        <v/>
      </c>
      <c r="U169" s="252"/>
      <c r="V169" s="253"/>
      <c r="W169" s="41">
        <f t="shared" si="29"/>
        <v>100</v>
      </c>
      <c r="X169" s="67">
        <f t="shared" si="30"/>
        <v>0</v>
      </c>
      <c r="Y169" s="10"/>
      <c r="Z169" s="10"/>
    </row>
    <row r="170" spans="1:26" ht="21" customHeight="1" x14ac:dyDescent="0.25">
      <c r="A170" s="56"/>
      <c r="B170" s="83"/>
      <c r="C170" s="81"/>
      <c r="D170" s="79"/>
      <c r="E170" s="69"/>
      <c r="F170" s="233"/>
      <c r="G170" s="76"/>
      <c r="H170" s="203"/>
      <c r="I170" s="205"/>
      <c r="J170" s="73"/>
      <c r="K170" s="72"/>
      <c r="L170" s="75"/>
      <c r="M170" s="245" t="str">
        <f t="shared" si="26"/>
        <v/>
      </c>
      <c r="N170" s="245" t="str">
        <f t="shared" si="27"/>
        <v/>
      </c>
      <c r="O170" s="74"/>
      <c r="P170" s="70" t="str">
        <f t="shared" si="28"/>
        <v/>
      </c>
      <c r="Q170" s="236"/>
      <c r="R170" s="36" t="str">
        <f t="shared" si="31"/>
        <v>0</v>
      </c>
      <c r="S170" s="48" t="str">
        <f t="shared" si="32"/>
        <v>0</v>
      </c>
      <c r="T170" s="49" t="str">
        <f t="shared" si="33"/>
        <v/>
      </c>
      <c r="U170" s="252"/>
      <c r="V170" s="253"/>
      <c r="W170" s="41">
        <f t="shared" si="29"/>
        <v>100</v>
      </c>
      <c r="X170" s="67">
        <f t="shared" si="30"/>
        <v>0</v>
      </c>
      <c r="Y170" s="10"/>
      <c r="Z170" s="10"/>
    </row>
    <row r="171" spans="1:26" ht="21" customHeight="1" x14ac:dyDescent="0.25">
      <c r="A171" s="56"/>
      <c r="B171" s="83"/>
      <c r="C171" s="81"/>
      <c r="D171" s="79"/>
      <c r="E171" s="69"/>
      <c r="F171" s="233"/>
      <c r="G171" s="76"/>
      <c r="H171" s="203"/>
      <c r="I171" s="205"/>
      <c r="J171" s="73"/>
      <c r="K171" s="72"/>
      <c r="L171" s="75"/>
      <c r="M171" s="245" t="str">
        <f t="shared" si="26"/>
        <v/>
      </c>
      <c r="N171" s="245" t="str">
        <f t="shared" si="27"/>
        <v/>
      </c>
      <c r="O171" s="74"/>
      <c r="P171" s="70" t="str">
        <f t="shared" si="28"/>
        <v/>
      </c>
      <c r="Q171" s="236"/>
      <c r="R171" s="36" t="str">
        <f t="shared" si="31"/>
        <v>0</v>
      </c>
      <c r="S171" s="48" t="str">
        <f t="shared" si="32"/>
        <v>0</v>
      </c>
      <c r="T171" s="49" t="str">
        <f t="shared" si="33"/>
        <v/>
      </c>
      <c r="U171" s="252"/>
      <c r="V171" s="253"/>
      <c r="W171" s="41">
        <f t="shared" si="29"/>
        <v>100</v>
      </c>
      <c r="X171" s="67">
        <f t="shared" si="30"/>
        <v>0</v>
      </c>
      <c r="Y171" s="10"/>
      <c r="Z171" s="10"/>
    </row>
    <row r="172" spans="1:26" ht="21" customHeight="1" x14ac:dyDescent="0.25">
      <c r="A172" s="56"/>
      <c r="B172" s="83"/>
      <c r="C172" s="81"/>
      <c r="D172" s="79"/>
      <c r="E172" s="69"/>
      <c r="F172" s="233"/>
      <c r="G172" s="76"/>
      <c r="H172" s="203"/>
      <c r="I172" s="205"/>
      <c r="J172" s="73"/>
      <c r="K172" s="72"/>
      <c r="L172" s="75"/>
      <c r="M172" s="245" t="str">
        <f t="shared" si="26"/>
        <v/>
      </c>
      <c r="N172" s="245" t="str">
        <f t="shared" si="27"/>
        <v/>
      </c>
      <c r="O172" s="74"/>
      <c r="P172" s="70" t="str">
        <f t="shared" si="28"/>
        <v/>
      </c>
      <c r="Q172" s="236"/>
      <c r="R172" s="36" t="str">
        <f t="shared" si="31"/>
        <v>0</v>
      </c>
      <c r="S172" s="48" t="str">
        <f t="shared" si="32"/>
        <v>0</v>
      </c>
      <c r="T172" s="49" t="str">
        <f t="shared" si="33"/>
        <v/>
      </c>
      <c r="U172" s="252"/>
      <c r="V172" s="253"/>
      <c r="W172" s="41">
        <f t="shared" si="29"/>
        <v>100</v>
      </c>
      <c r="X172" s="67">
        <f t="shared" si="30"/>
        <v>0</v>
      </c>
      <c r="Y172" s="10"/>
      <c r="Z172" s="10"/>
    </row>
    <row r="173" spans="1:26" ht="21" customHeight="1" x14ac:dyDescent="0.25">
      <c r="A173" s="56"/>
      <c r="B173" s="83"/>
      <c r="C173" s="82"/>
      <c r="D173" s="79"/>
      <c r="E173" s="69"/>
      <c r="F173" s="233"/>
      <c r="G173" s="76"/>
      <c r="H173" s="203"/>
      <c r="I173" s="205"/>
      <c r="J173" s="73"/>
      <c r="K173" s="72"/>
      <c r="L173" s="75"/>
      <c r="M173" s="245" t="str">
        <f t="shared" si="26"/>
        <v/>
      </c>
      <c r="N173" s="245" t="str">
        <f t="shared" si="27"/>
        <v/>
      </c>
      <c r="O173" s="74"/>
      <c r="P173" s="70" t="str">
        <f t="shared" si="28"/>
        <v/>
      </c>
      <c r="Q173" s="236"/>
      <c r="R173" s="36" t="str">
        <f t="shared" si="31"/>
        <v>0</v>
      </c>
      <c r="S173" s="48" t="str">
        <f t="shared" si="32"/>
        <v>0</v>
      </c>
      <c r="T173" s="49" t="str">
        <f t="shared" si="33"/>
        <v/>
      </c>
      <c r="U173" s="252"/>
      <c r="V173" s="253"/>
      <c r="W173" s="41">
        <f t="shared" si="29"/>
        <v>100</v>
      </c>
      <c r="X173" s="67">
        <f t="shared" si="30"/>
        <v>0</v>
      </c>
      <c r="Y173" s="10"/>
      <c r="Z173" s="10"/>
    </row>
    <row r="174" spans="1:26" ht="21" customHeight="1" x14ac:dyDescent="0.25">
      <c r="A174" s="56"/>
      <c r="B174" s="83"/>
      <c r="C174" s="81"/>
      <c r="D174" s="79"/>
      <c r="E174" s="69"/>
      <c r="F174" s="233"/>
      <c r="G174" s="76"/>
      <c r="H174" s="203"/>
      <c r="I174" s="205"/>
      <c r="J174" s="73"/>
      <c r="K174" s="72"/>
      <c r="L174" s="75"/>
      <c r="M174" s="245" t="str">
        <f t="shared" si="26"/>
        <v/>
      </c>
      <c r="N174" s="245" t="str">
        <f t="shared" si="27"/>
        <v/>
      </c>
      <c r="O174" s="74"/>
      <c r="P174" s="70" t="str">
        <f t="shared" si="28"/>
        <v/>
      </c>
      <c r="Q174" s="236"/>
      <c r="R174" s="36" t="str">
        <f t="shared" si="31"/>
        <v>0</v>
      </c>
      <c r="S174" s="48" t="str">
        <f t="shared" si="32"/>
        <v>0</v>
      </c>
      <c r="T174" s="49" t="str">
        <f t="shared" si="33"/>
        <v/>
      </c>
      <c r="U174" s="252"/>
      <c r="V174" s="253"/>
      <c r="W174" s="41">
        <f t="shared" si="29"/>
        <v>100</v>
      </c>
      <c r="X174" s="67">
        <f t="shared" si="30"/>
        <v>0</v>
      </c>
      <c r="Y174" s="10"/>
      <c r="Z174" s="10"/>
    </row>
    <row r="175" spans="1:26" ht="21" customHeight="1" x14ac:dyDescent="0.25">
      <c r="A175" s="56"/>
      <c r="B175" s="81"/>
      <c r="C175" s="82"/>
      <c r="D175" s="69"/>
      <c r="E175" s="69"/>
      <c r="F175" s="233"/>
      <c r="G175" s="81"/>
      <c r="H175" s="71"/>
      <c r="I175" s="205"/>
      <c r="J175" s="73"/>
      <c r="K175" s="72"/>
      <c r="L175" s="75"/>
      <c r="M175" s="245" t="str">
        <f t="shared" si="26"/>
        <v/>
      </c>
      <c r="N175" s="245" t="str">
        <f t="shared" si="27"/>
        <v/>
      </c>
      <c r="O175" s="74"/>
      <c r="P175" s="70" t="str">
        <f t="shared" si="28"/>
        <v/>
      </c>
      <c r="Q175" s="236"/>
      <c r="R175" s="36" t="str">
        <f t="shared" si="31"/>
        <v>0</v>
      </c>
      <c r="S175" s="48" t="str">
        <f t="shared" si="32"/>
        <v>0</v>
      </c>
      <c r="T175" s="49" t="str">
        <f t="shared" si="33"/>
        <v/>
      </c>
      <c r="U175" s="252"/>
      <c r="V175" s="253"/>
      <c r="W175" s="41">
        <f t="shared" si="29"/>
        <v>100</v>
      </c>
      <c r="X175" s="67">
        <f t="shared" si="30"/>
        <v>0</v>
      </c>
      <c r="Y175" s="10"/>
      <c r="Z175" s="10"/>
    </row>
    <row r="176" spans="1:26" ht="21" customHeight="1" x14ac:dyDescent="0.25">
      <c r="A176" s="56"/>
      <c r="B176" s="81"/>
      <c r="C176" s="81"/>
      <c r="D176" s="69"/>
      <c r="E176" s="69"/>
      <c r="F176" s="233"/>
      <c r="G176" s="60"/>
      <c r="H176" s="71"/>
      <c r="I176" s="205"/>
      <c r="J176" s="73"/>
      <c r="K176" s="72"/>
      <c r="L176" s="75"/>
      <c r="M176" s="245" t="str">
        <f t="shared" si="26"/>
        <v/>
      </c>
      <c r="N176" s="245" t="str">
        <f t="shared" si="27"/>
        <v/>
      </c>
      <c r="O176" s="74"/>
      <c r="P176" s="70" t="str">
        <f t="shared" si="28"/>
        <v/>
      </c>
      <c r="Q176" s="236"/>
      <c r="R176" s="36" t="str">
        <f t="shared" si="31"/>
        <v>0</v>
      </c>
      <c r="S176" s="48" t="str">
        <f t="shared" si="32"/>
        <v>0</v>
      </c>
      <c r="T176" s="49" t="str">
        <f t="shared" si="33"/>
        <v/>
      </c>
      <c r="U176" s="252"/>
      <c r="V176" s="253"/>
      <c r="W176" s="41">
        <f t="shared" si="29"/>
        <v>100</v>
      </c>
      <c r="X176" s="67">
        <f t="shared" si="30"/>
        <v>0</v>
      </c>
      <c r="Y176" s="10"/>
      <c r="Z176" s="10"/>
    </row>
    <row r="177" spans="1:26" ht="21" customHeight="1" x14ac:dyDescent="0.25">
      <c r="A177" s="56"/>
      <c r="B177" s="81"/>
      <c r="C177" s="81"/>
      <c r="D177" s="69"/>
      <c r="E177" s="69"/>
      <c r="F177" s="233"/>
      <c r="G177" s="60"/>
      <c r="H177" s="71"/>
      <c r="I177" s="205"/>
      <c r="J177" s="73"/>
      <c r="K177" s="72"/>
      <c r="L177" s="75"/>
      <c r="M177" s="245" t="str">
        <f t="shared" si="26"/>
        <v/>
      </c>
      <c r="N177" s="245" t="str">
        <f t="shared" si="27"/>
        <v/>
      </c>
      <c r="O177" s="74"/>
      <c r="P177" s="70" t="str">
        <f t="shared" si="28"/>
        <v/>
      </c>
      <c r="Q177" s="236"/>
      <c r="R177" s="36" t="str">
        <f t="shared" si="31"/>
        <v>0</v>
      </c>
      <c r="S177" s="48" t="str">
        <f t="shared" si="32"/>
        <v>0</v>
      </c>
      <c r="T177" s="49" t="str">
        <f t="shared" si="33"/>
        <v/>
      </c>
      <c r="U177" s="252"/>
      <c r="V177" s="253"/>
      <c r="W177" s="41">
        <f t="shared" si="29"/>
        <v>100</v>
      </c>
      <c r="X177" s="67">
        <f t="shared" si="30"/>
        <v>0</v>
      </c>
      <c r="Y177" s="10"/>
      <c r="Z177" s="10"/>
    </row>
    <row r="178" spans="1:26" ht="21" customHeight="1" x14ac:dyDescent="0.25">
      <c r="A178" s="56"/>
      <c r="B178" s="65"/>
      <c r="C178" s="62"/>
      <c r="D178" s="78"/>
      <c r="E178" s="63"/>
      <c r="F178" s="234"/>
      <c r="G178" s="80"/>
      <c r="H178" s="204"/>
      <c r="I178" s="206"/>
      <c r="J178" s="77"/>
      <c r="K178" s="61"/>
      <c r="L178" s="64"/>
      <c r="M178" s="245" t="str">
        <f t="shared" si="26"/>
        <v/>
      </c>
      <c r="N178" s="245" t="str">
        <f t="shared" si="27"/>
        <v/>
      </c>
      <c r="O178" s="74"/>
      <c r="P178" s="70" t="str">
        <f t="shared" si="28"/>
        <v/>
      </c>
      <c r="Q178" s="236"/>
      <c r="R178" s="36" t="str">
        <f t="shared" si="31"/>
        <v>0</v>
      </c>
      <c r="S178" s="48" t="str">
        <f t="shared" si="32"/>
        <v>0</v>
      </c>
      <c r="T178" s="49" t="str">
        <f t="shared" si="33"/>
        <v/>
      </c>
      <c r="U178" s="252"/>
      <c r="V178" s="253"/>
      <c r="W178" s="41">
        <f t="shared" si="29"/>
        <v>100</v>
      </c>
      <c r="X178" s="67">
        <f t="shared" si="30"/>
        <v>0</v>
      </c>
      <c r="Y178" s="10"/>
      <c r="Z178" s="10"/>
    </row>
    <row r="179" spans="1:26" ht="21" customHeight="1" x14ac:dyDescent="0.25">
      <c r="A179" s="56"/>
      <c r="B179" s="83"/>
      <c r="C179" s="81"/>
      <c r="D179" s="78"/>
      <c r="E179" s="69"/>
      <c r="F179" s="233"/>
      <c r="G179" s="80"/>
      <c r="H179" s="203"/>
      <c r="I179" s="207"/>
      <c r="J179" s="73"/>
      <c r="K179" s="72"/>
      <c r="L179" s="75"/>
      <c r="M179" s="245" t="str">
        <f t="shared" si="26"/>
        <v/>
      </c>
      <c r="N179" s="245" t="str">
        <f t="shared" si="27"/>
        <v/>
      </c>
      <c r="O179" s="74"/>
      <c r="P179" s="70" t="str">
        <f t="shared" si="28"/>
        <v/>
      </c>
      <c r="Q179" s="236"/>
      <c r="R179" s="36" t="str">
        <f t="shared" si="31"/>
        <v>0</v>
      </c>
      <c r="S179" s="48" t="str">
        <f t="shared" si="32"/>
        <v>0</v>
      </c>
      <c r="T179" s="49" t="str">
        <f t="shared" si="33"/>
        <v/>
      </c>
      <c r="U179" s="252"/>
      <c r="V179" s="253"/>
      <c r="W179" s="41">
        <f t="shared" si="29"/>
        <v>100</v>
      </c>
      <c r="X179" s="67">
        <f t="shared" si="30"/>
        <v>0</v>
      </c>
      <c r="Y179" s="10"/>
      <c r="Z179" s="10"/>
    </row>
    <row r="180" spans="1:26" ht="21" customHeight="1" x14ac:dyDescent="0.25">
      <c r="A180" s="56"/>
      <c r="B180" s="84"/>
      <c r="C180" s="81"/>
      <c r="D180" s="79"/>
      <c r="E180" s="69"/>
      <c r="F180" s="233"/>
      <c r="G180" s="76"/>
      <c r="H180" s="203"/>
      <c r="I180" s="205"/>
      <c r="J180" s="73"/>
      <c r="K180" s="72"/>
      <c r="L180" s="75"/>
      <c r="M180" s="245" t="str">
        <f t="shared" si="26"/>
        <v/>
      </c>
      <c r="N180" s="245" t="str">
        <f t="shared" si="27"/>
        <v/>
      </c>
      <c r="O180" s="74"/>
      <c r="P180" s="70" t="str">
        <f t="shared" si="28"/>
        <v/>
      </c>
      <c r="Q180" s="236"/>
      <c r="R180" s="36" t="str">
        <f t="shared" si="31"/>
        <v>0</v>
      </c>
      <c r="S180" s="48" t="str">
        <f t="shared" si="32"/>
        <v>0</v>
      </c>
      <c r="T180" s="49" t="str">
        <f t="shared" si="33"/>
        <v/>
      </c>
      <c r="U180" s="252"/>
      <c r="V180" s="253"/>
      <c r="W180" s="41">
        <f t="shared" si="29"/>
        <v>100</v>
      </c>
      <c r="X180" s="67">
        <f t="shared" si="30"/>
        <v>0</v>
      </c>
      <c r="Y180" s="10"/>
      <c r="Z180" s="10"/>
    </row>
    <row r="181" spans="1:26" ht="21" customHeight="1" x14ac:dyDescent="0.25">
      <c r="A181" s="56"/>
      <c r="B181" s="83"/>
      <c r="C181" s="81"/>
      <c r="D181" s="79"/>
      <c r="E181" s="69"/>
      <c r="F181" s="233"/>
      <c r="G181" s="76"/>
      <c r="H181" s="203"/>
      <c r="I181" s="205"/>
      <c r="J181" s="73"/>
      <c r="K181" s="72"/>
      <c r="L181" s="75"/>
      <c r="M181" s="245" t="str">
        <f t="shared" si="26"/>
        <v/>
      </c>
      <c r="N181" s="245" t="str">
        <f t="shared" si="27"/>
        <v/>
      </c>
      <c r="O181" s="74"/>
      <c r="P181" s="70" t="str">
        <f t="shared" si="28"/>
        <v/>
      </c>
      <c r="Q181" s="236"/>
      <c r="R181" s="36" t="str">
        <f t="shared" si="31"/>
        <v>0</v>
      </c>
      <c r="S181" s="48" t="str">
        <f t="shared" si="32"/>
        <v>0</v>
      </c>
      <c r="T181" s="49" t="str">
        <f t="shared" si="33"/>
        <v/>
      </c>
      <c r="U181" s="252"/>
      <c r="V181" s="253"/>
      <c r="W181" s="41">
        <f t="shared" si="29"/>
        <v>100</v>
      </c>
      <c r="X181" s="67">
        <f t="shared" si="30"/>
        <v>0</v>
      </c>
      <c r="Y181" s="10"/>
      <c r="Z181" s="10"/>
    </row>
    <row r="182" spans="1:26" ht="21" customHeight="1" x14ac:dyDescent="0.25">
      <c r="A182" s="56"/>
      <c r="B182" s="83"/>
      <c r="C182" s="81"/>
      <c r="D182" s="79"/>
      <c r="E182" s="69"/>
      <c r="F182" s="233"/>
      <c r="G182" s="76"/>
      <c r="H182" s="203"/>
      <c r="I182" s="206"/>
      <c r="J182" s="73"/>
      <c r="K182" s="72"/>
      <c r="L182" s="75"/>
      <c r="M182" s="245" t="str">
        <f t="shared" si="26"/>
        <v/>
      </c>
      <c r="N182" s="245" t="str">
        <f t="shared" si="27"/>
        <v/>
      </c>
      <c r="O182" s="74"/>
      <c r="P182" s="70" t="str">
        <f t="shared" si="28"/>
        <v/>
      </c>
      <c r="Q182" s="236"/>
      <c r="R182" s="36" t="str">
        <f t="shared" si="31"/>
        <v>0</v>
      </c>
      <c r="S182" s="48" t="str">
        <f t="shared" si="32"/>
        <v>0</v>
      </c>
      <c r="T182" s="49" t="str">
        <f t="shared" si="33"/>
        <v/>
      </c>
      <c r="U182" s="252"/>
      <c r="V182" s="253"/>
      <c r="W182" s="41">
        <f t="shared" si="29"/>
        <v>100</v>
      </c>
      <c r="X182" s="67">
        <f t="shared" si="30"/>
        <v>0</v>
      </c>
      <c r="Y182" s="10"/>
      <c r="Z182" s="10"/>
    </row>
    <row r="183" spans="1:26" ht="21" customHeight="1" x14ac:dyDescent="0.25">
      <c r="A183" s="56"/>
      <c r="B183" s="83"/>
      <c r="C183" s="81"/>
      <c r="D183" s="79"/>
      <c r="E183" s="69"/>
      <c r="F183" s="233"/>
      <c r="G183" s="76"/>
      <c r="H183" s="203"/>
      <c r="I183" s="205"/>
      <c r="J183" s="73"/>
      <c r="K183" s="72"/>
      <c r="L183" s="75"/>
      <c r="M183" s="245" t="str">
        <f t="shared" si="26"/>
        <v/>
      </c>
      <c r="N183" s="245" t="str">
        <f t="shared" si="27"/>
        <v/>
      </c>
      <c r="O183" s="74"/>
      <c r="P183" s="70" t="str">
        <f t="shared" si="28"/>
        <v/>
      </c>
      <c r="Q183" s="236"/>
      <c r="R183" s="36" t="str">
        <f t="shared" si="31"/>
        <v>0</v>
      </c>
      <c r="S183" s="48" t="str">
        <f t="shared" si="32"/>
        <v>0</v>
      </c>
      <c r="T183" s="49" t="str">
        <f t="shared" si="33"/>
        <v/>
      </c>
      <c r="U183" s="252"/>
      <c r="V183" s="253"/>
      <c r="W183" s="41">
        <f t="shared" si="29"/>
        <v>100</v>
      </c>
      <c r="X183" s="67">
        <f t="shared" si="30"/>
        <v>0</v>
      </c>
      <c r="Y183" s="10"/>
      <c r="Z183" s="10"/>
    </row>
    <row r="184" spans="1:26" ht="21" customHeight="1" x14ac:dyDescent="0.25">
      <c r="A184" s="56"/>
      <c r="B184" s="83"/>
      <c r="C184" s="81"/>
      <c r="D184" s="79"/>
      <c r="E184" s="69"/>
      <c r="F184" s="233"/>
      <c r="G184" s="76"/>
      <c r="H184" s="203"/>
      <c r="I184" s="205"/>
      <c r="J184" s="73"/>
      <c r="K184" s="72"/>
      <c r="L184" s="75"/>
      <c r="M184" s="245" t="str">
        <f t="shared" si="26"/>
        <v/>
      </c>
      <c r="N184" s="245" t="str">
        <f t="shared" si="27"/>
        <v/>
      </c>
      <c r="O184" s="74"/>
      <c r="P184" s="70" t="str">
        <f t="shared" si="28"/>
        <v/>
      </c>
      <c r="Q184" s="236"/>
      <c r="R184" s="36" t="str">
        <f t="shared" si="31"/>
        <v>0</v>
      </c>
      <c r="S184" s="48" t="str">
        <f t="shared" si="32"/>
        <v>0</v>
      </c>
      <c r="T184" s="49" t="str">
        <f t="shared" si="33"/>
        <v/>
      </c>
      <c r="U184" s="252"/>
      <c r="V184" s="253"/>
      <c r="W184" s="41">
        <f t="shared" si="29"/>
        <v>100</v>
      </c>
      <c r="X184" s="67">
        <f t="shared" si="30"/>
        <v>0</v>
      </c>
      <c r="Y184" s="10"/>
      <c r="Z184" s="10"/>
    </row>
    <row r="185" spans="1:26" ht="21" customHeight="1" x14ac:dyDescent="0.25">
      <c r="A185" s="56"/>
      <c r="B185" s="83"/>
      <c r="C185" s="81"/>
      <c r="D185" s="79"/>
      <c r="E185" s="69"/>
      <c r="F185" s="233"/>
      <c r="G185" s="76"/>
      <c r="H185" s="203"/>
      <c r="I185" s="205"/>
      <c r="J185" s="73"/>
      <c r="K185" s="72"/>
      <c r="L185" s="75"/>
      <c r="M185" s="245" t="str">
        <f t="shared" si="26"/>
        <v/>
      </c>
      <c r="N185" s="245" t="str">
        <f t="shared" si="27"/>
        <v/>
      </c>
      <c r="O185" s="74"/>
      <c r="P185" s="70" t="str">
        <f t="shared" si="28"/>
        <v/>
      </c>
      <c r="Q185" s="236"/>
      <c r="R185" s="36" t="str">
        <f t="shared" si="31"/>
        <v>0</v>
      </c>
      <c r="S185" s="48" t="str">
        <f t="shared" si="32"/>
        <v>0</v>
      </c>
      <c r="T185" s="49" t="str">
        <f t="shared" si="33"/>
        <v/>
      </c>
      <c r="U185" s="252"/>
      <c r="V185" s="253"/>
      <c r="W185" s="41">
        <f t="shared" si="29"/>
        <v>100</v>
      </c>
      <c r="X185" s="67">
        <f t="shared" si="30"/>
        <v>0</v>
      </c>
      <c r="Y185" s="10"/>
      <c r="Z185" s="10"/>
    </row>
    <row r="186" spans="1:26" ht="21" customHeight="1" x14ac:dyDescent="0.25">
      <c r="A186" s="56"/>
      <c r="B186" s="83"/>
      <c r="C186" s="81"/>
      <c r="D186" s="79"/>
      <c r="E186" s="69"/>
      <c r="F186" s="233"/>
      <c r="G186" s="76"/>
      <c r="H186" s="203"/>
      <c r="I186" s="205"/>
      <c r="J186" s="73"/>
      <c r="K186" s="72"/>
      <c r="L186" s="75"/>
      <c r="M186" s="245" t="str">
        <f t="shared" si="26"/>
        <v/>
      </c>
      <c r="N186" s="245" t="str">
        <f t="shared" si="27"/>
        <v/>
      </c>
      <c r="O186" s="74"/>
      <c r="P186" s="70" t="str">
        <f t="shared" si="28"/>
        <v/>
      </c>
      <c r="Q186" s="236"/>
      <c r="R186" s="36" t="str">
        <f t="shared" si="31"/>
        <v>0</v>
      </c>
      <c r="S186" s="48" t="str">
        <f t="shared" si="32"/>
        <v>0</v>
      </c>
      <c r="T186" s="49" t="str">
        <f t="shared" si="33"/>
        <v/>
      </c>
      <c r="U186" s="252"/>
      <c r="V186" s="253"/>
      <c r="W186" s="41">
        <f t="shared" si="29"/>
        <v>100</v>
      </c>
      <c r="X186" s="67">
        <f t="shared" si="30"/>
        <v>0</v>
      </c>
      <c r="Y186" s="10"/>
      <c r="Z186" s="10"/>
    </row>
    <row r="187" spans="1:26" ht="21" customHeight="1" x14ac:dyDescent="0.25">
      <c r="A187" s="56"/>
      <c r="B187" s="83"/>
      <c r="C187" s="81"/>
      <c r="D187" s="79"/>
      <c r="E187" s="69"/>
      <c r="F187" s="233"/>
      <c r="G187" s="76"/>
      <c r="H187" s="203"/>
      <c r="I187" s="205"/>
      <c r="J187" s="73"/>
      <c r="K187" s="72"/>
      <c r="L187" s="75"/>
      <c r="M187" s="245" t="str">
        <f t="shared" si="26"/>
        <v/>
      </c>
      <c r="N187" s="245" t="str">
        <f t="shared" si="27"/>
        <v/>
      </c>
      <c r="O187" s="74"/>
      <c r="P187" s="70" t="str">
        <f t="shared" si="28"/>
        <v/>
      </c>
      <c r="Q187" s="236"/>
      <c r="R187" s="36" t="str">
        <f t="shared" si="31"/>
        <v>0</v>
      </c>
      <c r="S187" s="48" t="str">
        <f t="shared" si="32"/>
        <v>0</v>
      </c>
      <c r="T187" s="49" t="str">
        <f t="shared" si="33"/>
        <v/>
      </c>
      <c r="U187" s="252"/>
      <c r="V187" s="253"/>
      <c r="W187" s="41">
        <f t="shared" si="29"/>
        <v>100</v>
      </c>
      <c r="X187" s="67">
        <f t="shared" si="30"/>
        <v>0</v>
      </c>
      <c r="Y187" s="10"/>
      <c r="Z187" s="10"/>
    </row>
    <row r="188" spans="1:26" ht="21" customHeight="1" x14ac:dyDescent="0.25">
      <c r="A188" s="56"/>
      <c r="B188" s="83"/>
      <c r="C188" s="81"/>
      <c r="D188" s="79"/>
      <c r="E188" s="69"/>
      <c r="F188" s="233"/>
      <c r="G188" s="76"/>
      <c r="H188" s="203"/>
      <c r="I188" s="205"/>
      <c r="J188" s="73"/>
      <c r="K188" s="72"/>
      <c r="L188" s="75"/>
      <c r="M188" s="245" t="str">
        <f t="shared" si="26"/>
        <v/>
      </c>
      <c r="N188" s="245" t="str">
        <f t="shared" si="27"/>
        <v/>
      </c>
      <c r="O188" s="74"/>
      <c r="P188" s="70" t="str">
        <f t="shared" si="28"/>
        <v/>
      </c>
      <c r="Q188" s="236"/>
      <c r="R188" s="36" t="str">
        <f t="shared" si="31"/>
        <v>0</v>
      </c>
      <c r="S188" s="48" t="str">
        <f t="shared" si="32"/>
        <v>0</v>
      </c>
      <c r="T188" s="49" t="str">
        <f t="shared" si="33"/>
        <v/>
      </c>
      <c r="U188" s="252"/>
      <c r="V188" s="253"/>
      <c r="W188" s="41">
        <f t="shared" si="29"/>
        <v>100</v>
      </c>
      <c r="X188" s="67">
        <f t="shared" si="30"/>
        <v>0</v>
      </c>
      <c r="Y188" s="10"/>
      <c r="Z188" s="10"/>
    </row>
    <row r="189" spans="1:26" ht="21" customHeight="1" x14ac:dyDescent="0.25">
      <c r="A189" s="56"/>
      <c r="B189" s="83"/>
      <c r="C189" s="81"/>
      <c r="D189" s="79"/>
      <c r="E189" s="69"/>
      <c r="F189" s="233"/>
      <c r="G189" s="76"/>
      <c r="H189" s="203"/>
      <c r="I189" s="205"/>
      <c r="J189" s="73"/>
      <c r="K189" s="72"/>
      <c r="L189" s="75"/>
      <c r="M189" s="245" t="str">
        <f t="shared" si="26"/>
        <v/>
      </c>
      <c r="N189" s="245" t="str">
        <f t="shared" si="27"/>
        <v/>
      </c>
      <c r="O189" s="74"/>
      <c r="P189" s="70" t="str">
        <f t="shared" si="28"/>
        <v/>
      </c>
      <c r="Q189" s="236"/>
      <c r="R189" s="36" t="str">
        <f t="shared" si="31"/>
        <v>0</v>
      </c>
      <c r="S189" s="48" t="str">
        <f t="shared" si="32"/>
        <v>0</v>
      </c>
      <c r="T189" s="49" t="str">
        <f t="shared" si="33"/>
        <v/>
      </c>
      <c r="U189" s="252"/>
      <c r="V189" s="253"/>
      <c r="W189" s="41">
        <f t="shared" si="29"/>
        <v>100</v>
      </c>
      <c r="X189" s="67">
        <f t="shared" si="30"/>
        <v>0</v>
      </c>
      <c r="Y189" s="10"/>
      <c r="Z189" s="10"/>
    </row>
    <row r="190" spans="1:26" ht="21" customHeight="1" x14ac:dyDescent="0.25">
      <c r="A190" s="56"/>
      <c r="B190" s="83"/>
      <c r="C190" s="81"/>
      <c r="D190" s="79"/>
      <c r="E190" s="69"/>
      <c r="F190" s="233"/>
      <c r="G190" s="76"/>
      <c r="H190" s="203"/>
      <c r="I190" s="205"/>
      <c r="J190" s="73"/>
      <c r="K190" s="72"/>
      <c r="L190" s="75"/>
      <c r="M190" s="245" t="str">
        <f t="shared" si="26"/>
        <v/>
      </c>
      <c r="N190" s="245" t="str">
        <f t="shared" si="27"/>
        <v/>
      </c>
      <c r="O190" s="74"/>
      <c r="P190" s="70" t="str">
        <f t="shared" si="28"/>
        <v/>
      </c>
      <c r="Q190" s="236"/>
      <c r="R190" s="36" t="str">
        <f t="shared" si="31"/>
        <v>0</v>
      </c>
      <c r="S190" s="48" t="str">
        <f t="shared" si="32"/>
        <v>0</v>
      </c>
      <c r="T190" s="49" t="str">
        <f t="shared" si="33"/>
        <v/>
      </c>
      <c r="U190" s="252"/>
      <c r="V190" s="253"/>
      <c r="W190" s="41">
        <f t="shared" si="29"/>
        <v>100</v>
      </c>
      <c r="X190" s="67">
        <f t="shared" si="30"/>
        <v>0</v>
      </c>
      <c r="Y190" s="10"/>
      <c r="Z190" s="10"/>
    </row>
    <row r="191" spans="1:26" ht="21" customHeight="1" x14ac:dyDescent="0.25">
      <c r="A191" s="56"/>
      <c r="B191" s="83"/>
      <c r="C191" s="81"/>
      <c r="D191" s="79"/>
      <c r="E191" s="69"/>
      <c r="F191" s="233"/>
      <c r="G191" s="76"/>
      <c r="H191" s="203"/>
      <c r="I191" s="205"/>
      <c r="J191" s="73"/>
      <c r="K191" s="72"/>
      <c r="L191" s="75"/>
      <c r="M191" s="245" t="str">
        <f t="shared" si="26"/>
        <v/>
      </c>
      <c r="N191" s="245" t="str">
        <f t="shared" si="27"/>
        <v/>
      </c>
      <c r="O191" s="74"/>
      <c r="P191" s="70" t="str">
        <f t="shared" si="28"/>
        <v/>
      </c>
      <c r="Q191" s="236"/>
      <c r="R191" s="36" t="str">
        <f t="shared" si="31"/>
        <v>0</v>
      </c>
      <c r="S191" s="48" t="str">
        <f t="shared" si="32"/>
        <v>0</v>
      </c>
      <c r="T191" s="49" t="str">
        <f t="shared" si="33"/>
        <v/>
      </c>
      <c r="U191" s="252"/>
      <c r="V191" s="253"/>
      <c r="W191" s="41">
        <f t="shared" si="29"/>
        <v>100</v>
      </c>
      <c r="X191" s="67">
        <f t="shared" si="30"/>
        <v>0</v>
      </c>
      <c r="Y191" s="10"/>
      <c r="Z191" s="10"/>
    </row>
    <row r="192" spans="1:26" ht="21" customHeight="1" x14ac:dyDescent="0.25">
      <c r="A192" s="56"/>
      <c r="B192" s="83"/>
      <c r="C192" s="82"/>
      <c r="D192" s="79"/>
      <c r="E192" s="69"/>
      <c r="F192" s="233"/>
      <c r="G192" s="76"/>
      <c r="H192" s="203"/>
      <c r="I192" s="205"/>
      <c r="J192" s="73"/>
      <c r="K192" s="72"/>
      <c r="L192" s="75"/>
      <c r="M192" s="245" t="str">
        <f t="shared" si="26"/>
        <v/>
      </c>
      <c r="N192" s="245" t="str">
        <f t="shared" si="27"/>
        <v/>
      </c>
      <c r="O192" s="74"/>
      <c r="P192" s="70" t="str">
        <f t="shared" si="28"/>
        <v/>
      </c>
      <c r="Q192" s="236"/>
      <c r="R192" s="36" t="str">
        <f t="shared" si="31"/>
        <v>0</v>
      </c>
      <c r="S192" s="48" t="str">
        <f t="shared" si="32"/>
        <v>0</v>
      </c>
      <c r="T192" s="49" t="str">
        <f t="shared" si="33"/>
        <v/>
      </c>
      <c r="U192" s="252"/>
      <c r="V192" s="253"/>
      <c r="W192" s="41">
        <f t="shared" si="29"/>
        <v>100</v>
      </c>
      <c r="X192" s="67">
        <f t="shared" si="30"/>
        <v>0</v>
      </c>
      <c r="Y192" s="10"/>
      <c r="Z192" s="10"/>
    </row>
    <row r="193" spans="1:26" ht="21" customHeight="1" x14ac:dyDescent="0.25">
      <c r="A193" s="56"/>
      <c r="B193" s="85"/>
      <c r="C193" s="81"/>
      <c r="D193" s="79"/>
      <c r="E193" s="69"/>
      <c r="F193" s="233"/>
      <c r="G193" s="76"/>
      <c r="H193" s="203"/>
      <c r="I193" s="205"/>
      <c r="J193" s="73"/>
      <c r="K193" s="72"/>
      <c r="L193" s="75"/>
      <c r="M193" s="245" t="str">
        <f t="shared" si="26"/>
        <v/>
      </c>
      <c r="N193" s="245" t="str">
        <f t="shared" si="27"/>
        <v/>
      </c>
      <c r="O193" s="74"/>
      <c r="P193" s="70" t="str">
        <f t="shared" si="28"/>
        <v/>
      </c>
      <c r="Q193" s="236"/>
      <c r="R193" s="36" t="str">
        <f t="shared" si="31"/>
        <v>0</v>
      </c>
      <c r="S193" s="48" t="str">
        <f t="shared" si="32"/>
        <v>0</v>
      </c>
      <c r="T193" s="49" t="str">
        <f t="shared" si="33"/>
        <v/>
      </c>
      <c r="U193" s="252"/>
      <c r="V193" s="253"/>
      <c r="W193" s="41">
        <f t="shared" si="29"/>
        <v>100</v>
      </c>
      <c r="X193" s="67">
        <f t="shared" si="30"/>
        <v>0</v>
      </c>
      <c r="Y193" s="10"/>
      <c r="Z193" s="10"/>
    </row>
    <row r="194" spans="1:26" ht="21" customHeight="1" x14ac:dyDescent="0.25">
      <c r="A194" s="56"/>
      <c r="B194" s="83"/>
      <c r="C194" s="81"/>
      <c r="D194" s="79"/>
      <c r="E194" s="69"/>
      <c r="F194" s="233"/>
      <c r="G194" s="76"/>
      <c r="H194" s="203"/>
      <c r="I194" s="205"/>
      <c r="J194" s="73"/>
      <c r="K194" s="72"/>
      <c r="L194" s="75"/>
      <c r="M194" s="245" t="str">
        <f t="shared" si="26"/>
        <v/>
      </c>
      <c r="N194" s="245" t="str">
        <f t="shared" si="27"/>
        <v/>
      </c>
      <c r="O194" s="74"/>
      <c r="P194" s="70" t="str">
        <f t="shared" si="28"/>
        <v/>
      </c>
      <c r="Q194" s="236"/>
      <c r="R194" s="36" t="str">
        <f t="shared" si="31"/>
        <v>0</v>
      </c>
      <c r="S194" s="48" t="str">
        <f t="shared" si="32"/>
        <v>0</v>
      </c>
      <c r="T194" s="49" t="str">
        <f t="shared" si="33"/>
        <v/>
      </c>
      <c r="U194" s="252"/>
      <c r="V194" s="253"/>
      <c r="W194" s="41">
        <f t="shared" si="29"/>
        <v>100</v>
      </c>
      <c r="X194" s="67">
        <f t="shared" si="30"/>
        <v>0</v>
      </c>
      <c r="Y194" s="10"/>
      <c r="Z194" s="10"/>
    </row>
    <row r="195" spans="1:26" ht="21" customHeight="1" x14ac:dyDescent="0.25">
      <c r="A195" s="56"/>
      <c r="B195" s="82"/>
      <c r="C195" s="81"/>
      <c r="D195" s="79"/>
      <c r="E195" s="69"/>
      <c r="F195" s="233"/>
      <c r="G195" s="76"/>
      <c r="H195" s="203"/>
      <c r="I195" s="205"/>
      <c r="J195" s="73"/>
      <c r="K195" s="72"/>
      <c r="L195" s="75"/>
      <c r="M195" s="245" t="str">
        <f t="shared" si="26"/>
        <v/>
      </c>
      <c r="N195" s="245" t="str">
        <f t="shared" si="27"/>
        <v/>
      </c>
      <c r="O195" s="74"/>
      <c r="P195" s="70" t="str">
        <f t="shared" si="28"/>
        <v/>
      </c>
      <c r="Q195" s="236"/>
      <c r="R195" s="36" t="str">
        <f t="shared" si="31"/>
        <v>0</v>
      </c>
      <c r="S195" s="48" t="str">
        <f t="shared" si="32"/>
        <v>0</v>
      </c>
      <c r="T195" s="49" t="str">
        <f t="shared" si="33"/>
        <v/>
      </c>
      <c r="U195" s="252"/>
      <c r="V195" s="253"/>
      <c r="W195" s="41">
        <f t="shared" si="29"/>
        <v>100</v>
      </c>
      <c r="X195" s="67">
        <f t="shared" si="30"/>
        <v>0</v>
      </c>
      <c r="Y195" s="10"/>
      <c r="Z195" s="10"/>
    </row>
    <row r="196" spans="1:26" ht="21" customHeight="1" x14ac:dyDescent="0.25">
      <c r="A196" s="56"/>
      <c r="B196" s="83"/>
      <c r="C196" s="82"/>
      <c r="D196" s="79"/>
      <c r="E196" s="69"/>
      <c r="F196" s="233"/>
      <c r="G196" s="76"/>
      <c r="H196" s="203"/>
      <c r="I196" s="205"/>
      <c r="J196" s="73"/>
      <c r="K196" s="72"/>
      <c r="L196" s="75"/>
      <c r="M196" s="245" t="str">
        <f t="shared" si="26"/>
        <v/>
      </c>
      <c r="N196" s="245" t="str">
        <f t="shared" si="27"/>
        <v/>
      </c>
      <c r="O196" s="74"/>
      <c r="P196" s="70" t="str">
        <f t="shared" si="28"/>
        <v/>
      </c>
      <c r="Q196" s="236"/>
      <c r="R196" s="36" t="str">
        <f t="shared" si="31"/>
        <v>0</v>
      </c>
      <c r="S196" s="48" t="str">
        <f t="shared" si="32"/>
        <v>0</v>
      </c>
      <c r="T196" s="49" t="str">
        <f t="shared" si="33"/>
        <v/>
      </c>
      <c r="U196" s="252"/>
      <c r="V196" s="253"/>
      <c r="W196" s="41">
        <f t="shared" si="29"/>
        <v>100</v>
      </c>
      <c r="X196" s="67">
        <f t="shared" si="30"/>
        <v>0</v>
      </c>
      <c r="Y196" s="10"/>
      <c r="Z196" s="10"/>
    </row>
    <row r="197" spans="1:26" ht="21" customHeight="1" x14ac:dyDescent="0.25">
      <c r="A197" s="56"/>
      <c r="B197" s="82"/>
      <c r="C197" s="81"/>
      <c r="D197" s="79"/>
      <c r="E197" s="69"/>
      <c r="F197" s="233"/>
      <c r="G197" s="76"/>
      <c r="H197" s="203"/>
      <c r="I197" s="205"/>
      <c r="J197" s="73"/>
      <c r="K197" s="72"/>
      <c r="L197" s="75"/>
      <c r="M197" s="245" t="str">
        <f t="shared" si="26"/>
        <v/>
      </c>
      <c r="N197" s="245" t="str">
        <f t="shared" si="27"/>
        <v/>
      </c>
      <c r="O197" s="74"/>
      <c r="P197" s="70" t="str">
        <f t="shared" si="28"/>
        <v/>
      </c>
      <c r="Q197" s="236"/>
      <c r="R197" s="36" t="str">
        <f t="shared" si="31"/>
        <v>0</v>
      </c>
      <c r="S197" s="48" t="str">
        <f t="shared" si="32"/>
        <v>0</v>
      </c>
      <c r="T197" s="49" t="str">
        <f t="shared" si="33"/>
        <v/>
      </c>
      <c r="U197" s="252"/>
      <c r="V197" s="253"/>
      <c r="W197" s="41">
        <f t="shared" si="29"/>
        <v>100</v>
      </c>
      <c r="X197" s="67">
        <f t="shared" si="30"/>
        <v>0</v>
      </c>
      <c r="Y197" s="10"/>
      <c r="Z197" s="10"/>
    </row>
    <row r="198" spans="1:26" ht="21" customHeight="1" x14ac:dyDescent="0.25">
      <c r="A198" s="56"/>
      <c r="B198" s="86"/>
      <c r="C198" s="81"/>
      <c r="D198" s="79"/>
      <c r="E198" s="69"/>
      <c r="F198" s="233"/>
      <c r="G198" s="76"/>
      <c r="H198" s="203"/>
      <c r="I198" s="205"/>
      <c r="J198" s="73"/>
      <c r="K198" s="72"/>
      <c r="L198" s="75"/>
      <c r="M198" s="245" t="str">
        <f t="shared" si="26"/>
        <v/>
      </c>
      <c r="N198" s="245" t="str">
        <f t="shared" si="27"/>
        <v/>
      </c>
      <c r="O198" s="74"/>
      <c r="P198" s="70" t="str">
        <f t="shared" si="28"/>
        <v/>
      </c>
      <c r="Q198" s="236"/>
      <c r="R198" s="36" t="str">
        <f t="shared" si="31"/>
        <v>0</v>
      </c>
      <c r="S198" s="48" t="str">
        <f t="shared" si="32"/>
        <v>0</v>
      </c>
      <c r="T198" s="49" t="str">
        <f t="shared" si="33"/>
        <v/>
      </c>
      <c r="U198" s="252"/>
      <c r="V198" s="253"/>
      <c r="W198" s="41">
        <f t="shared" si="29"/>
        <v>100</v>
      </c>
      <c r="X198" s="67">
        <f t="shared" si="30"/>
        <v>0</v>
      </c>
      <c r="Y198" s="10"/>
      <c r="Z198" s="10"/>
    </row>
    <row r="199" spans="1:26" ht="21" customHeight="1" x14ac:dyDescent="0.25">
      <c r="A199" s="56"/>
      <c r="B199" s="83"/>
      <c r="C199" s="81"/>
      <c r="D199" s="79"/>
      <c r="E199" s="69"/>
      <c r="F199" s="233"/>
      <c r="G199" s="76"/>
      <c r="H199" s="203"/>
      <c r="I199" s="205"/>
      <c r="J199" s="73"/>
      <c r="K199" s="72"/>
      <c r="L199" s="75"/>
      <c r="M199" s="245" t="str">
        <f t="shared" si="26"/>
        <v/>
      </c>
      <c r="N199" s="245" t="str">
        <f t="shared" si="27"/>
        <v/>
      </c>
      <c r="O199" s="74"/>
      <c r="P199" s="70" t="str">
        <f t="shared" si="28"/>
        <v/>
      </c>
      <c r="Q199" s="236"/>
      <c r="R199" s="36" t="str">
        <f t="shared" si="31"/>
        <v>0</v>
      </c>
      <c r="S199" s="48" t="str">
        <f t="shared" si="32"/>
        <v>0</v>
      </c>
      <c r="T199" s="49" t="str">
        <f t="shared" si="33"/>
        <v/>
      </c>
      <c r="U199" s="252"/>
      <c r="V199" s="253"/>
      <c r="W199" s="41">
        <f t="shared" si="29"/>
        <v>100</v>
      </c>
      <c r="X199" s="67">
        <f t="shared" si="30"/>
        <v>0</v>
      </c>
      <c r="Y199" s="10"/>
      <c r="Z199" s="10"/>
    </row>
    <row r="200" spans="1:26" ht="21" customHeight="1" x14ac:dyDescent="0.25">
      <c r="A200" s="56"/>
      <c r="B200" s="83"/>
      <c r="C200" s="81"/>
      <c r="D200" s="79"/>
      <c r="E200" s="69"/>
      <c r="F200" s="233"/>
      <c r="G200" s="76"/>
      <c r="H200" s="203"/>
      <c r="I200" s="205"/>
      <c r="J200" s="73"/>
      <c r="K200" s="72"/>
      <c r="L200" s="75"/>
      <c r="M200" s="245" t="str">
        <f t="shared" si="26"/>
        <v/>
      </c>
      <c r="N200" s="245" t="str">
        <f t="shared" si="27"/>
        <v/>
      </c>
      <c r="O200" s="74"/>
      <c r="P200" s="70" t="str">
        <f t="shared" si="28"/>
        <v/>
      </c>
      <c r="Q200" s="236"/>
      <c r="R200" s="36" t="str">
        <f t="shared" si="31"/>
        <v>0</v>
      </c>
      <c r="S200" s="48" t="str">
        <f t="shared" si="32"/>
        <v>0</v>
      </c>
      <c r="T200" s="49" t="str">
        <f t="shared" si="33"/>
        <v/>
      </c>
      <c r="U200" s="252"/>
      <c r="V200" s="253"/>
      <c r="W200" s="41">
        <f t="shared" si="29"/>
        <v>100</v>
      </c>
      <c r="X200" s="67">
        <f t="shared" si="30"/>
        <v>0</v>
      </c>
      <c r="Y200" s="10"/>
      <c r="Z200" s="10"/>
    </row>
    <row r="201" spans="1:26" ht="21" customHeight="1" x14ac:dyDescent="0.25">
      <c r="A201" s="56"/>
      <c r="B201" s="83"/>
      <c r="C201" s="81"/>
      <c r="D201" s="79"/>
      <c r="E201" s="69"/>
      <c r="F201" s="233"/>
      <c r="G201" s="76"/>
      <c r="H201" s="203"/>
      <c r="I201" s="205"/>
      <c r="J201" s="73"/>
      <c r="K201" s="72"/>
      <c r="L201" s="75"/>
      <c r="M201" s="245" t="str">
        <f t="shared" si="26"/>
        <v/>
      </c>
      <c r="N201" s="245" t="str">
        <f t="shared" si="27"/>
        <v/>
      </c>
      <c r="O201" s="74"/>
      <c r="P201" s="70" t="str">
        <f t="shared" si="28"/>
        <v/>
      </c>
      <c r="Q201" s="236"/>
      <c r="R201" s="36" t="str">
        <f t="shared" si="31"/>
        <v>0</v>
      </c>
      <c r="S201" s="48" t="str">
        <f t="shared" si="32"/>
        <v>0</v>
      </c>
      <c r="T201" s="49" t="str">
        <f t="shared" si="33"/>
        <v/>
      </c>
      <c r="U201" s="252"/>
      <c r="V201" s="253"/>
      <c r="W201" s="41">
        <f t="shared" si="29"/>
        <v>100</v>
      </c>
      <c r="X201" s="67">
        <f t="shared" si="30"/>
        <v>0</v>
      </c>
      <c r="Y201" s="10"/>
      <c r="Z201" s="10"/>
    </row>
    <row r="202" spans="1:26" ht="21" customHeight="1" x14ac:dyDescent="0.25">
      <c r="A202" s="56"/>
      <c r="B202" s="83"/>
      <c r="C202" s="81"/>
      <c r="D202" s="79"/>
      <c r="E202" s="69"/>
      <c r="F202" s="233"/>
      <c r="G202" s="76"/>
      <c r="H202" s="203"/>
      <c r="I202" s="205"/>
      <c r="J202" s="73"/>
      <c r="K202" s="72"/>
      <c r="L202" s="75"/>
      <c r="M202" s="245" t="str">
        <f t="shared" si="26"/>
        <v/>
      </c>
      <c r="N202" s="245" t="str">
        <f t="shared" si="27"/>
        <v/>
      </c>
      <c r="O202" s="74"/>
      <c r="P202" s="70" t="str">
        <f t="shared" si="28"/>
        <v/>
      </c>
      <c r="Q202" s="236"/>
      <c r="R202" s="36" t="str">
        <f t="shared" si="31"/>
        <v>0</v>
      </c>
      <c r="S202" s="48" t="str">
        <f t="shared" si="32"/>
        <v>0</v>
      </c>
      <c r="T202" s="49" t="str">
        <f t="shared" si="33"/>
        <v/>
      </c>
      <c r="U202" s="252"/>
      <c r="V202" s="253"/>
      <c r="W202" s="41">
        <f t="shared" si="29"/>
        <v>100</v>
      </c>
      <c r="X202" s="67">
        <f t="shared" si="30"/>
        <v>0</v>
      </c>
      <c r="Y202" s="10"/>
      <c r="Z202" s="10"/>
    </row>
    <row r="203" spans="1:26" ht="21" customHeight="1" x14ac:dyDescent="0.25">
      <c r="A203" s="56"/>
      <c r="B203" s="83"/>
      <c r="C203" s="81"/>
      <c r="D203" s="79"/>
      <c r="E203" s="69"/>
      <c r="F203" s="233"/>
      <c r="G203" s="76"/>
      <c r="H203" s="203"/>
      <c r="I203" s="205"/>
      <c r="J203" s="73"/>
      <c r="K203" s="72"/>
      <c r="L203" s="75"/>
      <c r="M203" s="245" t="str">
        <f t="shared" si="26"/>
        <v/>
      </c>
      <c r="N203" s="245" t="str">
        <f t="shared" si="27"/>
        <v/>
      </c>
      <c r="O203" s="74"/>
      <c r="P203" s="70" t="str">
        <f t="shared" si="28"/>
        <v/>
      </c>
      <c r="Q203" s="236"/>
      <c r="R203" s="36" t="str">
        <f t="shared" si="31"/>
        <v>0</v>
      </c>
      <c r="S203" s="48" t="str">
        <f t="shared" si="32"/>
        <v>0</v>
      </c>
      <c r="T203" s="49" t="str">
        <f t="shared" si="33"/>
        <v/>
      </c>
      <c r="U203" s="252"/>
      <c r="V203" s="253"/>
      <c r="W203" s="41">
        <f t="shared" si="29"/>
        <v>100</v>
      </c>
      <c r="X203" s="67">
        <f t="shared" si="30"/>
        <v>0</v>
      </c>
      <c r="Y203" s="10"/>
      <c r="Z203" s="10"/>
    </row>
    <row r="204" spans="1:26" ht="21" customHeight="1" x14ac:dyDescent="0.25">
      <c r="A204" s="56"/>
      <c r="B204" s="83"/>
      <c r="C204" s="81"/>
      <c r="D204" s="79"/>
      <c r="E204" s="69"/>
      <c r="F204" s="233"/>
      <c r="G204" s="76"/>
      <c r="H204" s="203"/>
      <c r="I204" s="205"/>
      <c r="J204" s="73"/>
      <c r="K204" s="72"/>
      <c r="L204" s="75"/>
      <c r="M204" s="245" t="str">
        <f t="shared" si="26"/>
        <v/>
      </c>
      <c r="N204" s="245" t="str">
        <f t="shared" si="27"/>
        <v/>
      </c>
      <c r="O204" s="74"/>
      <c r="P204" s="70" t="str">
        <f t="shared" si="28"/>
        <v/>
      </c>
      <c r="Q204" s="236"/>
      <c r="R204" s="36" t="str">
        <f t="shared" si="31"/>
        <v>0</v>
      </c>
      <c r="S204" s="48" t="str">
        <f t="shared" si="32"/>
        <v>0</v>
      </c>
      <c r="T204" s="49" t="str">
        <f t="shared" si="33"/>
        <v/>
      </c>
      <c r="U204" s="252"/>
      <c r="V204" s="253"/>
      <c r="W204" s="41">
        <f t="shared" si="29"/>
        <v>100</v>
      </c>
      <c r="X204" s="67">
        <f t="shared" si="30"/>
        <v>0</v>
      </c>
      <c r="Y204" s="10"/>
      <c r="Z204" s="10"/>
    </row>
    <row r="205" spans="1:26" ht="21" customHeight="1" x14ac:dyDescent="0.25">
      <c r="A205" s="56"/>
      <c r="B205" s="83"/>
      <c r="C205" s="82"/>
      <c r="D205" s="79"/>
      <c r="E205" s="69"/>
      <c r="F205" s="233"/>
      <c r="G205" s="76"/>
      <c r="H205" s="203"/>
      <c r="I205" s="205"/>
      <c r="J205" s="73"/>
      <c r="K205" s="72"/>
      <c r="L205" s="75"/>
      <c r="M205" s="245" t="str">
        <f t="shared" si="26"/>
        <v/>
      </c>
      <c r="N205" s="245" t="str">
        <f t="shared" si="27"/>
        <v/>
      </c>
      <c r="O205" s="74"/>
      <c r="P205" s="70" t="str">
        <f t="shared" si="28"/>
        <v/>
      </c>
      <c r="Q205" s="236"/>
      <c r="R205" s="36" t="str">
        <f t="shared" si="31"/>
        <v>0</v>
      </c>
      <c r="S205" s="48" t="str">
        <f t="shared" si="32"/>
        <v>0</v>
      </c>
      <c r="T205" s="49" t="str">
        <f t="shared" si="33"/>
        <v/>
      </c>
      <c r="U205" s="252"/>
      <c r="V205" s="253"/>
      <c r="W205" s="41">
        <f t="shared" si="29"/>
        <v>100</v>
      </c>
      <c r="X205" s="67">
        <f t="shared" si="30"/>
        <v>0</v>
      </c>
      <c r="Y205" s="10"/>
      <c r="Z205" s="10"/>
    </row>
    <row r="206" spans="1:26" ht="21" customHeight="1" x14ac:dyDescent="0.25">
      <c r="A206" s="56"/>
      <c r="B206" s="83"/>
      <c r="C206" s="81"/>
      <c r="D206" s="79"/>
      <c r="E206" s="69"/>
      <c r="F206" s="233"/>
      <c r="G206" s="76"/>
      <c r="H206" s="203"/>
      <c r="I206" s="205"/>
      <c r="J206" s="73"/>
      <c r="K206" s="72"/>
      <c r="L206" s="75"/>
      <c r="M206" s="245" t="str">
        <f t="shared" ref="M206:M269" si="34">IF(J206="","",ROUND(((J206-K206)/W206*X206),2))</f>
        <v/>
      </c>
      <c r="N206" s="245" t="str">
        <f t="shared" ref="N206:N269" si="35">IF(L206="","",ROUND((J206-K206-M206),6))</f>
        <v/>
      </c>
      <c r="O206" s="74"/>
      <c r="P206" s="70" t="str">
        <f t="shared" ref="P206:P269" si="36">IF(L206="","",ROUND((J206-K206-M206-O206),2))</f>
        <v/>
      </c>
      <c r="Q206" s="236"/>
      <c r="R206" s="36" t="str">
        <f t="shared" si="31"/>
        <v>0</v>
      </c>
      <c r="S206" s="48" t="str">
        <f t="shared" si="32"/>
        <v>0</v>
      </c>
      <c r="T206" s="49" t="str">
        <f t="shared" si="33"/>
        <v/>
      </c>
      <c r="U206" s="252"/>
      <c r="V206" s="253"/>
      <c r="W206" s="41">
        <f t="shared" ref="W206:W269" si="37">100+L206</f>
        <v>100</v>
      </c>
      <c r="X206" s="67">
        <f t="shared" ref="X206:X269" si="38">W206-100</f>
        <v>0</v>
      </c>
      <c r="Y206" s="10"/>
      <c r="Z206" s="10"/>
    </row>
    <row r="207" spans="1:26" ht="21" customHeight="1" x14ac:dyDescent="0.25">
      <c r="A207" s="56"/>
      <c r="B207" s="81"/>
      <c r="C207" s="82"/>
      <c r="D207" s="69"/>
      <c r="E207" s="69"/>
      <c r="F207" s="233"/>
      <c r="G207" s="81"/>
      <c r="H207" s="71"/>
      <c r="I207" s="205"/>
      <c r="J207" s="73"/>
      <c r="K207" s="72"/>
      <c r="L207" s="75"/>
      <c r="M207" s="245" t="str">
        <f t="shared" si="34"/>
        <v/>
      </c>
      <c r="N207" s="245" t="str">
        <f t="shared" si="35"/>
        <v/>
      </c>
      <c r="O207" s="74"/>
      <c r="P207" s="70" t="str">
        <f t="shared" si="36"/>
        <v/>
      </c>
      <c r="Q207" s="236"/>
      <c r="R207" s="36" t="str">
        <f t="shared" si="31"/>
        <v>0</v>
      </c>
      <c r="S207" s="48" t="str">
        <f t="shared" si="32"/>
        <v>0</v>
      </c>
      <c r="T207" s="49" t="str">
        <f t="shared" si="33"/>
        <v/>
      </c>
      <c r="U207" s="252"/>
      <c r="V207" s="253"/>
      <c r="W207" s="41">
        <f t="shared" si="37"/>
        <v>100</v>
      </c>
      <c r="X207" s="67">
        <f t="shared" si="38"/>
        <v>0</v>
      </c>
      <c r="Y207" s="10"/>
      <c r="Z207" s="10"/>
    </row>
    <row r="208" spans="1:26" ht="21" customHeight="1" x14ac:dyDescent="0.25">
      <c r="A208" s="56"/>
      <c r="B208" s="81"/>
      <c r="C208" s="81"/>
      <c r="D208" s="69"/>
      <c r="E208" s="69"/>
      <c r="F208" s="233"/>
      <c r="G208" s="60"/>
      <c r="H208" s="71"/>
      <c r="I208" s="205"/>
      <c r="J208" s="73"/>
      <c r="K208" s="72"/>
      <c r="L208" s="75"/>
      <c r="M208" s="245" t="str">
        <f t="shared" si="34"/>
        <v/>
      </c>
      <c r="N208" s="245" t="str">
        <f t="shared" si="35"/>
        <v/>
      </c>
      <c r="O208" s="74"/>
      <c r="P208" s="70" t="str">
        <f t="shared" si="36"/>
        <v/>
      </c>
      <c r="Q208" s="236"/>
      <c r="R208" s="36" t="str">
        <f t="shared" si="31"/>
        <v>0</v>
      </c>
      <c r="S208" s="48" t="str">
        <f t="shared" si="32"/>
        <v>0</v>
      </c>
      <c r="T208" s="49" t="str">
        <f t="shared" si="33"/>
        <v/>
      </c>
      <c r="U208" s="252"/>
      <c r="V208" s="253"/>
      <c r="W208" s="41">
        <f t="shared" si="37"/>
        <v>100</v>
      </c>
      <c r="X208" s="67">
        <f t="shared" si="38"/>
        <v>0</v>
      </c>
      <c r="Y208" s="10"/>
      <c r="Z208" s="10"/>
    </row>
    <row r="209" spans="1:26" ht="21" customHeight="1" x14ac:dyDescent="0.25">
      <c r="A209" s="56"/>
      <c r="B209" s="81"/>
      <c r="C209" s="81"/>
      <c r="D209" s="69"/>
      <c r="E209" s="69"/>
      <c r="F209" s="233"/>
      <c r="G209" s="60"/>
      <c r="H209" s="71"/>
      <c r="I209" s="205"/>
      <c r="J209" s="73"/>
      <c r="K209" s="72"/>
      <c r="L209" s="75"/>
      <c r="M209" s="245" t="str">
        <f t="shared" si="34"/>
        <v/>
      </c>
      <c r="N209" s="245" t="str">
        <f t="shared" si="35"/>
        <v/>
      </c>
      <c r="O209" s="74"/>
      <c r="P209" s="70" t="str">
        <f t="shared" si="36"/>
        <v/>
      </c>
      <c r="Q209" s="236"/>
      <c r="R209" s="36" t="str">
        <f t="shared" ref="R209:R272" si="39">IF(Q209=$Q$5,$R$5,IF(Q209=$Q$7,$R$7,IF(Q209=$Q$9,$R$9,IF(Q209=$Q$11,$R$11,"0"))))</f>
        <v>0</v>
      </c>
      <c r="S209" s="48" t="str">
        <f t="shared" ref="S209:S272" si="40">IF(F209="Erschließung",$T$6,IF(F209="Bauwerk",$T$8,IF(F209="Außenanlagen",$T$10,IF(F209="Maschinen und technische Einrichtungen",$V$6,IF(F209="Nebenkosten",$V$8,"0")))))</f>
        <v>0</v>
      </c>
      <c r="T209" s="49" t="str">
        <f t="shared" ref="T209:T272" si="41">IFERROR(ROUND(((P209-(P209*R209))-((P209-(P209*R209))*S209)),2),"")</f>
        <v/>
      </c>
      <c r="U209" s="252"/>
      <c r="V209" s="253"/>
      <c r="W209" s="41">
        <f t="shared" si="37"/>
        <v>100</v>
      </c>
      <c r="X209" s="67">
        <f t="shared" si="38"/>
        <v>0</v>
      </c>
      <c r="Y209" s="10"/>
      <c r="Z209" s="10"/>
    </row>
    <row r="210" spans="1:26" ht="21" customHeight="1" x14ac:dyDescent="0.25">
      <c r="A210" s="56"/>
      <c r="B210" s="65"/>
      <c r="C210" s="62"/>
      <c r="D210" s="78"/>
      <c r="E210" s="63"/>
      <c r="F210" s="234"/>
      <c r="G210" s="80"/>
      <c r="H210" s="204"/>
      <c r="I210" s="206"/>
      <c r="J210" s="77"/>
      <c r="K210" s="61"/>
      <c r="L210" s="64"/>
      <c r="M210" s="245" t="str">
        <f t="shared" si="34"/>
        <v/>
      </c>
      <c r="N210" s="245" t="str">
        <f t="shared" si="35"/>
        <v/>
      </c>
      <c r="O210" s="74"/>
      <c r="P210" s="70" t="str">
        <f t="shared" si="36"/>
        <v/>
      </c>
      <c r="Q210" s="236"/>
      <c r="R210" s="36" t="str">
        <f t="shared" si="39"/>
        <v>0</v>
      </c>
      <c r="S210" s="48" t="str">
        <f t="shared" si="40"/>
        <v>0</v>
      </c>
      <c r="T210" s="49" t="str">
        <f t="shared" si="41"/>
        <v/>
      </c>
      <c r="U210" s="252"/>
      <c r="V210" s="253"/>
      <c r="W210" s="41">
        <f t="shared" si="37"/>
        <v>100</v>
      </c>
      <c r="X210" s="67">
        <f t="shared" si="38"/>
        <v>0</v>
      </c>
      <c r="Y210" s="10"/>
      <c r="Z210" s="10"/>
    </row>
    <row r="211" spans="1:26" ht="21" customHeight="1" x14ac:dyDescent="0.25">
      <c r="A211" s="56"/>
      <c r="B211" s="83"/>
      <c r="C211" s="81"/>
      <c r="D211" s="78"/>
      <c r="E211" s="69"/>
      <c r="F211" s="233"/>
      <c r="G211" s="80"/>
      <c r="H211" s="203"/>
      <c r="I211" s="207"/>
      <c r="J211" s="73"/>
      <c r="K211" s="72"/>
      <c r="L211" s="75"/>
      <c r="M211" s="245" t="str">
        <f t="shared" si="34"/>
        <v/>
      </c>
      <c r="N211" s="245" t="str">
        <f t="shared" si="35"/>
        <v/>
      </c>
      <c r="O211" s="74"/>
      <c r="P211" s="70" t="str">
        <f t="shared" si="36"/>
        <v/>
      </c>
      <c r="Q211" s="236"/>
      <c r="R211" s="36" t="str">
        <f t="shared" si="39"/>
        <v>0</v>
      </c>
      <c r="S211" s="48" t="str">
        <f t="shared" si="40"/>
        <v>0</v>
      </c>
      <c r="T211" s="49" t="str">
        <f t="shared" si="41"/>
        <v/>
      </c>
      <c r="U211" s="252"/>
      <c r="V211" s="253"/>
      <c r="W211" s="41">
        <f t="shared" si="37"/>
        <v>100</v>
      </c>
      <c r="X211" s="67">
        <f t="shared" si="38"/>
        <v>0</v>
      </c>
      <c r="Y211" s="10"/>
      <c r="Z211" s="10"/>
    </row>
    <row r="212" spans="1:26" ht="21" customHeight="1" x14ac:dyDescent="0.25">
      <c r="A212" s="56"/>
      <c r="B212" s="84"/>
      <c r="C212" s="81"/>
      <c r="D212" s="79"/>
      <c r="E212" s="69"/>
      <c r="F212" s="233"/>
      <c r="G212" s="76"/>
      <c r="H212" s="203"/>
      <c r="I212" s="205"/>
      <c r="J212" s="73"/>
      <c r="K212" s="72"/>
      <c r="L212" s="75"/>
      <c r="M212" s="245" t="str">
        <f t="shared" si="34"/>
        <v/>
      </c>
      <c r="N212" s="245" t="str">
        <f t="shared" si="35"/>
        <v/>
      </c>
      <c r="O212" s="74"/>
      <c r="P212" s="70" t="str">
        <f t="shared" si="36"/>
        <v/>
      </c>
      <c r="Q212" s="236"/>
      <c r="R212" s="36" t="str">
        <f t="shared" si="39"/>
        <v>0</v>
      </c>
      <c r="S212" s="48" t="str">
        <f t="shared" si="40"/>
        <v>0</v>
      </c>
      <c r="T212" s="49" t="str">
        <f t="shared" si="41"/>
        <v/>
      </c>
      <c r="U212" s="252"/>
      <c r="V212" s="253"/>
      <c r="W212" s="41">
        <f t="shared" si="37"/>
        <v>100</v>
      </c>
      <c r="X212" s="67">
        <f t="shared" si="38"/>
        <v>0</v>
      </c>
      <c r="Y212" s="10"/>
      <c r="Z212" s="10"/>
    </row>
    <row r="213" spans="1:26" ht="21" customHeight="1" x14ac:dyDescent="0.25">
      <c r="A213" s="56"/>
      <c r="B213" s="83"/>
      <c r="C213" s="81"/>
      <c r="D213" s="79"/>
      <c r="E213" s="69"/>
      <c r="F213" s="233"/>
      <c r="G213" s="76"/>
      <c r="H213" s="203"/>
      <c r="I213" s="205"/>
      <c r="J213" s="73"/>
      <c r="K213" s="72"/>
      <c r="L213" s="75"/>
      <c r="M213" s="245" t="str">
        <f t="shared" si="34"/>
        <v/>
      </c>
      <c r="N213" s="245" t="str">
        <f t="shared" si="35"/>
        <v/>
      </c>
      <c r="O213" s="74"/>
      <c r="P213" s="70" t="str">
        <f t="shared" si="36"/>
        <v/>
      </c>
      <c r="Q213" s="236"/>
      <c r="R213" s="36" t="str">
        <f t="shared" si="39"/>
        <v>0</v>
      </c>
      <c r="S213" s="48" t="str">
        <f t="shared" si="40"/>
        <v>0</v>
      </c>
      <c r="T213" s="49" t="str">
        <f t="shared" si="41"/>
        <v/>
      </c>
      <c r="U213" s="252"/>
      <c r="V213" s="253"/>
      <c r="W213" s="41">
        <f t="shared" si="37"/>
        <v>100</v>
      </c>
      <c r="X213" s="67">
        <f t="shared" si="38"/>
        <v>0</v>
      </c>
      <c r="Y213" s="10"/>
      <c r="Z213" s="10"/>
    </row>
    <row r="214" spans="1:26" ht="21" customHeight="1" x14ac:dyDescent="0.25">
      <c r="A214" s="56"/>
      <c r="B214" s="83"/>
      <c r="C214" s="81"/>
      <c r="D214" s="79"/>
      <c r="E214" s="69"/>
      <c r="F214" s="233"/>
      <c r="G214" s="76"/>
      <c r="H214" s="203"/>
      <c r="I214" s="206"/>
      <c r="J214" s="73"/>
      <c r="K214" s="72"/>
      <c r="L214" s="75"/>
      <c r="M214" s="245" t="str">
        <f t="shared" si="34"/>
        <v/>
      </c>
      <c r="N214" s="245" t="str">
        <f t="shared" si="35"/>
        <v/>
      </c>
      <c r="O214" s="74"/>
      <c r="P214" s="70" t="str">
        <f t="shared" si="36"/>
        <v/>
      </c>
      <c r="Q214" s="236"/>
      <c r="R214" s="36" t="str">
        <f t="shared" si="39"/>
        <v>0</v>
      </c>
      <c r="S214" s="48" t="str">
        <f t="shared" si="40"/>
        <v>0</v>
      </c>
      <c r="T214" s="49" t="str">
        <f t="shared" si="41"/>
        <v/>
      </c>
      <c r="U214" s="252"/>
      <c r="V214" s="253"/>
      <c r="W214" s="41">
        <f t="shared" si="37"/>
        <v>100</v>
      </c>
      <c r="X214" s="67">
        <f t="shared" si="38"/>
        <v>0</v>
      </c>
      <c r="Y214" s="10"/>
      <c r="Z214" s="10"/>
    </row>
    <row r="215" spans="1:26" ht="21" customHeight="1" x14ac:dyDescent="0.25">
      <c r="A215" s="56"/>
      <c r="B215" s="83"/>
      <c r="C215" s="81"/>
      <c r="D215" s="79"/>
      <c r="E215" s="69"/>
      <c r="F215" s="233"/>
      <c r="G215" s="76"/>
      <c r="H215" s="203"/>
      <c r="I215" s="205"/>
      <c r="J215" s="73"/>
      <c r="K215" s="72"/>
      <c r="L215" s="75"/>
      <c r="M215" s="245" t="str">
        <f t="shared" si="34"/>
        <v/>
      </c>
      <c r="N215" s="245" t="str">
        <f t="shared" si="35"/>
        <v/>
      </c>
      <c r="O215" s="74"/>
      <c r="P215" s="70" t="str">
        <f t="shared" si="36"/>
        <v/>
      </c>
      <c r="Q215" s="236"/>
      <c r="R215" s="36" t="str">
        <f t="shared" si="39"/>
        <v>0</v>
      </c>
      <c r="S215" s="48" t="str">
        <f t="shared" si="40"/>
        <v>0</v>
      </c>
      <c r="T215" s="49" t="str">
        <f t="shared" si="41"/>
        <v/>
      </c>
      <c r="U215" s="252"/>
      <c r="V215" s="253"/>
      <c r="W215" s="41">
        <f t="shared" si="37"/>
        <v>100</v>
      </c>
      <c r="X215" s="67">
        <f t="shared" si="38"/>
        <v>0</v>
      </c>
      <c r="Y215" s="10"/>
      <c r="Z215" s="10"/>
    </row>
    <row r="216" spans="1:26" ht="21" customHeight="1" x14ac:dyDescent="0.25">
      <c r="A216" s="56"/>
      <c r="B216" s="83"/>
      <c r="C216" s="81"/>
      <c r="D216" s="79"/>
      <c r="E216" s="69"/>
      <c r="F216" s="233"/>
      <c r="G216" s="76"/>
      <c r="H216" s="203"/>
      <c r="I216" s="205"/>
      <c r="J216" s="73"/>
      <c r="K216" s="72"/>
      <c r="L216" s="75"/>
      <c r="M216" s="245" t="str">
        <f t="shared" si="34"/>
        <v/>
      </c>
      <c r="N216" s="245" t="str">
        <f t="shared" si="35"/>
        <v/>
      </c>
      <c r="O216" s="74"/>
      <c r="P216" s="70" t="str">
        <f t="shared" si="36"/>
        <v/>
      </c>
      <c r="Q216" s="236"/>
      <c r="R216" s="36" t="str">
        <f t="shared" si="39"/>
        <v>0</v>
      </c>
      <c r="S216" s="48" t="str">
        <f t="shared" si="40"/>
        <v>0</v>
      </c>
      <c r="T216" s="49" t="str">
        <f t="shared" si="41"/>
        <v/>
      </c>
      <c r="U216" s="252"/>
      <c r="V216" s="253"/>
      <c r="W216" s="41">
        <f t="shared" si="37"/>
        <v>100</v>
      </c>
      <c r="X216" s="67">
        <f t="shared" si="38"/>
        <v>0</v>
      </c>
      <c r="Y216" s="10"/>
      <c r="Z216" s="10"/>
    </row>
    <row r="217" spans="1:26" ht="21" customHeight="1" x14ac:dyDescent="0.25">
      <c r="A217" s="56"/>
      <c r="B217" s="83"/>
      <c r="C217" s="81"/>
      <c r="D217" s="79"/>
      <c r="E217" s="69"/>
      <c r="F217" s="233"/>
      <c r="G217" s="76"/>
      <c r="H217" s="203"/>
      <c r="I217" s="205"/>
      <c r="J217" s="73"/>
      <c r="K217" s="72"/>
      <c r="L217" s="75"/>
      <c r="M217" s="245" t="str">
        <f t="shared" si="34"/>
        <v/>
      </c>
      <c r="N217" s="245" t="str">
        <f t="shared" si="35"/>
        <v/>
      </c>
      <c r="O217" s="74"/>
      <c r="P217" s="70" t="str">
        <f t="shared" si="36"/>
        <v/>
      </c>
      <c r="Q217" s="236"/>
      <c r="R217" s="36" t="str">
        <f t="shared" si="39"/>
        <v>0</v>
      </c>
      <c r="S217" s="48" t="str">
        <f t="shared" si="40"/>
        <v>0</v>
      </c>
      <c r="T217" s="49" t="str">
        <f t="shared" si="41"/>
        <v/>
      </c>
      <c r="U217" s="252"/>
      <c r="V217" s="253"/>
      <c r="W217" s="41">
        <f t="shared" si="37"/>
        <v>100</v>
      </c>
      <c r="X217" s="67">
        <f t="shared" si="38"/>
        <v>0</v>
      </c>
      <c r="Y217" s="10"/>
      <c r="Z217" s="10"/>
    </row>
    <row r="218" spans="1:26" ht="21" customHeight="1" x14ac:dyDescent="0.25">
      <c r="A218" s="56"/>
      <c r="B218" s="83"/>
      <c r="C218" s="81"/>
      <c r="D218" s="79"/>
      <c r="E218" s="69"/>
      <c r="F218" s="233"/>
      <c r="G218" s="76"/>
      <c r="H218" s="203"/>
      <c r="I218" s="205"/>
      <c r="J218" s="73"/>
      <c r="K218" s="72"/>
      <c r="L218" s="75"/>
      <c r="M218" s="245" t="str">
        <f t="shared" si="34"/>
        <v/>
      </c>
      <c r="N218" s="245" t="str">
        <f t="shared" si="35"/>
        <v/>
      </c>
      <c r="O218" s="74"/>
      <c r="P218" s="70" t="str">
        <f t="shared" si="36"/>
        <v/>
      </c>
      <c r="Q218" s="236"/>
      <c r="R218" s="36" t="str">
        <f t="shared" si="39"/>
        <v>0</v>
      </c>
      <c r="S218" s="48" t="str">
        <f t="shared" si="40"/>
        <v>0</v>
      </c>
      <c r="T218" s="49" t="str">
        <f t="shared" si="41"/>
        <v/>
      </c>
      <c r="U218" s="252"/>
      <c r="V218" s="253"/>
      <c r="W218" s="41">
        <f t="shared" si="37"/>
        <v>100</v>
      </c>
      <c r="X218" s="67">
        <f t="shared" si="38"/>
        <v>0</v>
      </c>
      <c r="Y218" s="10"/>
      <c r="Z218" s="10"/>
    </row>
    <row r="219" spans="1:26" ht="21" customHeight="1" x14ac:dyDescent="0.25">
      <c r="A219" s="56"/>
      <c r="B219" s="83"/>
      <c r="C219" s="81"/>
      <c r="D219" s="79"/>
      <c r="E219" s="69"/>
      <c r="F219" s="233"/>
      <c r="G219" s="76"/>
      <c r="H219" s="203"/>
      <c r="I219" s="205"/>
      <c r="J219" s="73"/>
      <c r="K219" s="72"/>
      <c r="L219" s="75"/>
      <c r="M219" s="245" t="str">
        <f t="shared" si="34"/>
        <v/>
      </c>
      <c r="N219" s="245" t="str">
        <f t="shared" si="35"/>
        <v/>
      </c>
      <c r="O219" s="74"/>
      <c r="P219" s="70" t="str">
        <f t="shared" si="36"/>
        <v/>
      </c>
      <c r="Q219" s="236"/>
      <c r="R219" s="36" t="str">
        <f t="shared" si="39"/>
        <v>0</v>
      </c>
      <c r="S219" s="48" t="str">
        <f t="shared" si="40"/>
        <v>0</v>
      </c>
      <c r="T219" s="49" t="str">
        <f t="shared" si="41"/>
        <v/>
      </c>
      <c r="U219" s="252"/>
      <c r="V219" s="253"/>
      <c r="W219" s="41">
        <f t="shared" si="37"/>
        <v>100</v>
      </c>
      <c r="X219" s="67">
        <f t="shared" si="38"/>
        <v>0</v>
      </c>
      <c r="Y219" s="10"/>
      <c r="Z219" s="10"/>
    </row>
    <row r="220" spans="1:26" ht="21" customHeight="1" x14ac:dyDescent="0.25">
      <c r="A220" s="56"/>
      <c r="B220" s="83"/>
      <c r="C220" s="81"/>
      <c r="D220" s="79"/>
      <c r="E220" s="69"/>
      <c r="F220" s="233"/>
      <c r="G220" s="76"/>
      <c r="H220" s="203"/>
      <c r="I220" s="205"/>
      <c r="J220" s="73"/>
      <c r="K220" s="72"/>
      <c r="L220" s="75"/>
      <c r="M220" s="245" t="str">
        <f t="shared" si="34"/>
        <v/>
      </c>
      <c r="N220" s="245" t="str">
        <f t="shared" si="35"/>
        <v/>
      </c>
      <c r="O220" s="74"/>
      <c r="P220" s="70" t="str">
        <f t="shared" si="36"/>
        <v/>
      </c>
      <c r="Q220" s="236"/>
      <c r="R220" s="36" t="str">
        <f t="shared" si="39"/>
        <v>0</v>
      </c>
      <c r="S220" s="48" t="str">
        <f t="shared" si="40"/>
        <v>0</v>
      </c>
      <c r="T220" s="49" t="str">
        <f t="shared" si="41"/>
        <v/>
      </c>
      <c r="U220" s="252"/>
      <c r="V220" s="253"/>
      <c r="W220" s="41">
        <f t="shared" si="37"/>
        <v>100</v>
      </c>
      <c r="X220" s="67">
        <f t="shared" si="38"/>
        <v>0</v>
      </c>
      <c r="Y220" s="10"/>
      <c r="Z220" s="10"/>
    </row>
    <row r="221" spans="1:26" ht="21" customHeight="1" x14ac:dyDescent="0.25">
      <c r="A221" s="56"/>
      <c r="B221" s="83"/>
      <c r="C221" s="81"/>
      <c r="D221" s="79"/>
      <c r="E221" s="69"/>
      <c r="F221" s="233"/>
      <c r="G221" s="76"/>
      <c r="H221" s="203"/>
      <c r="I221" s="205"/>
      <c r="J221" s="73"/>
      <c r="K221" s="72"/>
      <c r="L221" s="75"/>
      <c r="M221" s="245" t="str">
        <f t="shared" si="34"/>
        <v/>
      </c>
      <c r="N221" s="245" t="str">
        <f t="shared" si="35"/>
        <v/>
      </c>
      <c r="O221" s="74"/>
      <c r="P221" s="70" t="str">
        <f t="shared" si="36"/>
        <v/>
      </c>
      <c r="Q221" s="236"/>
      <c r="R221" s="36" t="str">
        <f t="shared" si="39"/>
        <v>0</v>
      </c>
      <c r="S221" s="48" t="str">
        <f t="shared" si="40"/>
        <v>0</v>
      </c>
      <c r="T221" s="49" t="str">
        <f t="shared" si="41"/>
        <v/>
      </c>
      <c r="U221" s="252"/>
      <c r="V221" s="253"/>
      <c r="W221" s="41">
        <f t="shared" si="37"/>
        <v>100</v>
      </c>
      <c r="X221" s="67">
        <f t="shared" si="38"/>
        <v>0</v>
      </c>
      <c r="Y221" s="10"/>
      <c r="Z221" s="10"/>
    </row>
    <row r="222" spans="1:26" ht="21" customHeight="1" x14ac:dyDescent="0.25">
      <c r="A222" s="56"/>
      <c r="B222" s="83"/>
      <c r="C222" s="81"/>
      <c r="D222" s="79"/>
      <c r="E222" s="69"/>
      <c r="F222" s="233"/>
      <c r="G222" s="76"/>
      <c r="H222" s="203"/>
      <c r="I222" s="205"/>
      <c r="J222" s="73"/>
      <c r="K222" s="72"/>
      <c r="L222" s="75"/>
      <c r="M222" s="245" t="str">
        <f t="shared" si="34"/>
        <v/>
      </c>
      <c r="N222" s="245" t="str">
        <f t="shared" si="35"/>
        <v/>
      </c>
      <c r="O222" s="74"/>
      <c r="P222" s="70" t="str">
        <f t="shared" si="36"/>
        <v/>
      </c>
      <c r="Q222" s="236"/>
      <c r="R222" s="36" t="str">
        <f t="shared" si="39"/>
        <v>0</v>
      </c>
      <c r="S222" s="48" t="str">
        <f t="shared" si="40"/>
        <v>0</v>
      </c>
      <c r="T222" s="49" t="str">
        <f t="shared" si="41"/>
        <v/>
      </c>
      <c r="U222" s="252"/>
      <c r="V222" s="253"/>
      <c r="W222" s="41">
        <f t="shared" si="37"/>
        <v>100</v>
      </c>
      <c r="X222" s="67">
        <f t="shared" si="38"/>
        <v>0</v>
      </c>
      <c r="Y222" s="10"/>
      <c r="Z222" s="10"/>
    </row>
    <row r="223" spans="1:26" ht="21" customHeight="1" x14ac:dyDescent="0.25">
      <c r="A223" s="56"/>
      <c r="B223" s="83"/>
      <c r="C223" s="81"/>
      <c r="D223" s="79"/>
      <c r="E223" s="69"/>
      <c r="F223" s="233"/>
      <c r="G223" s="76"/>
      <c r="H223" s="203"/>
      <c r="I223" s="205"/>
      <c r="J223" s="73"/>
      <c r="K223" s="72"/>
      <c r="L223" s="75"/>
      <c r="M223" s="245" t="str">
        <f t="shared" si="34"/>
        <v/>
      </c>
      <c r="N223" s="245" t="str">
        <f t="shared" si="35"/>
        <v/>
      </c>
      <c r="O223" s="74"/>
      <c r="P223" s="70" t="str">
        <f t="shared" si="36"/>
        <v/>
      </c>
      <c r="Q223" s="236"/>
      <c r="R223" s="36" t="str">
        <f t="shared" si="39"/>
        <v>0</v>
      </c>
      <c r="S223" s="48" t="str">
        <f t="shared" si="40"/>
        <v>0</v>
      </c>
      <c r="T223" s="49" t="str">
        <f t="shared" si="41"/>
        <v/>
      </c>
      <c r="U223" s="252"/>
      <c r="V223" s="253"/>
      <c r="W223" s="41">
        <f t="shared" si="37"/>
        <v>100</v>
      </c>
      <c r="X223" s="67">
        <f t="shared" si="38"/>
        <v>0</v>
      </c>
      <c r="Y223" s="10"/>
      <c r="Z223" s="10"/>
    </row>
    <row r="224" spans="1:26" ht="21" customHeight="1" x14ac:dyDescent="0.25">
      <c r="A224" s="56"/>
      <c r="B224" s="83"/>
      <c r="C224" s="82"/>
      <c r="D224" s="79"/>
      <c r="E224" s="69"/>
      <c r="F224" s="233"/>
      <c r="G224" s="76"/>
      <c r="H224" s="203"/>
      <c r="I224" s="205"/>
      <c r="J224" s="73"/>
      <c r="K224" s="72"/>
      <c r="L224" s="75"/>
      <c r="M224" s="245" t="str">
        <f t="shared" si="34"/>
        <v/>
      </c>
      <c r="N224" s="245" t="str">
        <f t="shared" si="35"/>
        <v/>
      </c>
      <c r="O224" s="74"/>
      <c r="P224" s="70" t="str">
        <f t="shared" si="36"/>
        <v/>
      </c>
      <c r="Q224" s="236"/>
      <c r="R224" s="36" t="str">
        <f t="shared" si="39"/>
        <v>0</v>
      </c>
      <c r="S224" s="48" t="str">
        <f t="shared" si="40"/>
        <v>0</v>
      </c>
      <c r="T224" s="49" t="str">
        <f t="shared" si="41"/>
        <v/>
      </c>
      <c r="U224" s="252"/>
      <c r="V224" s="253"/>
      <c r="W224" s="41">
        <f t="shared" si="37"/>
        <v>100</v>
      </c>
      <c r="X224" s="67">
        <f t="shared" si="38"/>
        <v>0</v>
      </c>
      <c r="Y224" s="10"/>
      <c r="Z224" s="10"/>
    </row>
    <row r="225" spans="1:26" ht="21" customHeight="1" x14ac:dyDescent="0.25">
      <c r="A225" s="56"/>
      <c r="B225" s="85"/>
      <c r="C225" s="81"/>
      <c r="D225" s="79"/>
      <c r="E225" s="69"/>
      <c r="F225" s="233"/>
      <c r="G225" s="76"/>
      <c r="H225" s="203"/>
      <c r="I225" s="205"/>
      <c r="J225" s="73"/>
      <c r="K225" s="72"/>
      <c r="L225" s="75"/>
      <c r="M225" s="245" t="str">
        <f t="shared" si="34"/>
        <v/>
      </c>
      <c r="N225" s="245" t="str">
        <f t="shared" si="35"/>
        <v/>
      </c>
      <c r="O225" s="74"/>
      <c r="P225" s="70" t="str">
        <f t="shared" si="36"/>
        <v/>
      </c>
      <c r="Q225" s="236"/>
      <c r="R225" s="36" t="str">
        <f t="shared" si="39"/>
        <v>0</v>
      </c>
      <c r="S225" s="48" t="str">
        <f t="shared" si="40"/>
        <v>0</v>
      </c>
      <c r="T225" s="49" t="str">
        <f t="shared" si="41"/>
        <v/>
      </c>
      <c r="U225" s="252"/>
      <c r="V225" s="253"/>
      <c r="W225" s="41">
        <f t="shared" si="37"/>
        <v>100</v>
      </c>
      <c r="X225" s="67">
        <f t="shared" si="38"/>
        <v>0</v>
      </c>
      <c r="Y225" s="10"/>
      <c r="Z225" s="10"/>
    </row>
    <row r="226" spans="1:26" ht="21" customHeight="1" x14ac:dyDescent="0.25">
      <c r="A226" s="56"/>
      <c r="B226" s="83"/>
      <c r="C226" s="81"/>
      <c r="D226" s="79"/>
      <c r="E226" s="69"/>
      <c r="F226" s="233"/>
      <c r="G226" s="76"/>
      <c r="H226" s="203"/>
      <c r="I226" s="205"/>
      <c r="J226" s="73"/>
      <c r="K226" s="72"/>
      <c r="L226" s="75"/>
      <c r="M226" s="245" t="str">
        <f t="shared" si="34"/>
        <v/>
      </c>
      <c r="N226" s="245" t="str">
        <f t="shared" si="35"/>
        <v/>
      </c>
      <c r="O226" s="74"/>
      <c r="P226" s="70" t="str">
        <f t="shared" si="36"/>
        <v/>
      </c>
      <c r="Q226" s="236"/>
      <c r="R226" s="36" t="str">
        <f t="shared" si="39"/>
        <v>0</v>
      </c>
      <c r="S226" s="48" t="str">
        <f t="shared" si="40"/>
        <v>0</v>
      </c>
      <c r="T226" s="49" t="str">
        <f t="shared" si="41"/>
        <v/>
      </c>
      <c r="U226" s="252"/>
      <c r="V226" s="253"/>
      <c r="W226" s="41">
        <f t="shared" si="37"/>
        <v>100</v>
      </c>
      <c r="X226" s="67">
        <f t="shared" si="38"/>
        <v>0</v>
      </c>
      <c r="Y226" s="10"/>
      <c r="Z226" s="10"/>
    </row>
    <row r="227" spans="1:26" ht="21" customHeight="1" x14ac:dyDescent="0.25">
      <c r="A227" s="56"/>
      <c r="B227" s="82"/>
      <c r="C227" s="81"/>
      <c r="D227" s="79"/>
      <c r="E227" s="69"/>
      <c r="F227" s="233"/>
      <c r="G227" s="76"/>
      <c r="H227" s="203"/>
      <c r="I227" s="205"/>
      <c r="J227" s="73"/>
      <c r="K227" s="72"/>
      <c r="L227" s="75"/>
      <c r="M227" s="245" t="str">
        <f t="shared" si="34"/>
        <v/>
      </c>
      <c r="N227" s="245" t="str">
        <f t="shared" si="35"/>
        <v/>
      </c>
      <c r="O227" s="74"/>
      <c r="P227" s="70" t="str">
        <f t="shared" si="36"/>
        <v/>
      </c>
      <c r="Q227" s="236"/>
      <c r="R227" s="36" t="str">
        <f t="shared" si="39"/>
        <v>0</v>
      </c>
      <c r="S227" s="48" t="str">
        <f t="shared" si="40"/>
        <v>0</v>
      </c>
      <c r="T227" s="49" t="str">
        <f t="shared" si="41"/>
        <v/>
      </c>
      <c r="U227" s="252"/>
      <c r="V227" s="253"/>
      <c r="W227" s="41">
        <f t="shared" si="37"/>
        <v>100</v>
      </c>
      <c r="X227" s="67">
        <f t="shared" si="38"/>
        <v>0</v>
      </c>
      <c r="Y227" s="10"/>
      <c r="Z227" s="10"/>
    </row>
    <row r="228" spans="1:26" ht="21" customHeight="1" x14ac:dyDescent="0.25">
      <c r="A228" s="56"/>
      <c r="B228" s="83"/>
      <c r="C228" s="82"/>
      <c r="D228" s="79"/>
      <c r="E228" s="69"/>
      <c r="F228" s="233"/>
      <c r="G228" s="76"/>
      <c r="H228" s="203"/>
      <c r="I228" s="205"/>
      <c r="J228" s="73"/>
      <c r="K228" s="72"/>
      <c r="L228" s="75"/>
      <c r="M228" s="245" t="str">
        <f t="shared" si="34"/>
        <v/>
      </c>
      <c r="N228" s="245" t="str">
        <f t="shared" si="35"/>
        <v/>
      </c>
      <c r="O228" s="74"/>
      <c r="P228" s="70" t="str">
        <f t="shared" si="36"/>
        <v/>
      </c>
      <c r="Q228" s="236"/>
      <c r="R228" s="36" t="str">
        <f t="shared" si="39"/>
        <v>0</v>
      </c>
      <c r="S228" s="48" t="str">
        <f t="shared" si="40"/>
        <v>0</v>
      </c>
      <c r="T228" s="49" t="str">
        <f t="shared" si="41"/>
        <v/>
      </c>
      <c r="U228" s="252"/>
      <c r="V228" s="253"/>
      <c r="W228" s="41">
        <f t="shared" si="37"/>
        <v>100</v>
      </c>
      <c r="X228" s="67">
        <f t="shared" si="38"/>
        <v>0</v>
      </c>
      <c r="Y228" s="10"/>
      <c r="Z228" s="10"/>
    </row>
    <row r="229" spans="1:26" ht="21" customHeight="1" x14ac:dyDescent="0.25">
      <c r="A229" s="56"/>
      <c r="B229" s="82"/>
      <c r="C229" s="81"/>
      <c r="D229" s="79"/>
      <c r="E229" s="69"/>
      <c r="F229" s="233"/>
      <c r="G229" s="76"/>
      <c r="H229" s="203"/>
      <c r="I229" s="205"/>
      <c r="J229" s="73"/>
      <c r="K229" s="72"/>
      <c r="L229" s="75"/>
      <c r="M229" s="245" t="str">
        <f t="shared" si="34"/>
        <v/>
      </c>
      <c r="N229" s="245" t="str">
        <f t="shared" si="35"/>
        <v/>
      </c>
      <c r="O229" s="74"/>
      <c r="P229" s="70" t="str">
        <f t="shared" si="36"/>
        <v/>
      </c>
      <c r="Q229" s="236"/>
      <c r="R229" s="36" t="str">
        <f t="shared" si="39"/>
        <v>0</v>
      </c>
      <c r="S229" s="48" t="str">
        <f t="shared" si="40"/>
        <v>0</v>
      </c>
      <c r="T229" s="49" t="str">
        <f t="shared" si="41"/>
        <v/>
      </c>
      <c r="U229" s="252"/>
      <c r="V229" s="253"/>
      <c r="W229" s="41">
        <f t="shared" si="37"/>
        <v>100</v>
      </c>
      <c r="X229" s="67">
        <f t="shared" si="38"/>
        <v>0</v>
      </c>
      <c r="Y229" s="10"/>
      <c r="Z229" s="10"/>
    </row>
    <row r="230" spans="1:26" ht="21" customHeight="1" x14ac:dyDescent="0.25">
      <c r="A230" s="56"/>
      <c r="B230" s="86"/>
      <c r="C230" s="81"/>
      <c r="D230" s="79"/>
      <c r="E230" s="69"/>
      <c r="F230" s="233"/>
      <c r="G230" s="76"/>
      <c r="H230" s="203"/>
      <c r="I230" s="205"/>
      <c r="J230" s="73"/>
      <c r="K230" s="72"/>
      <c r="L230" s="75"/>
      <c r="M230" s="245" t="str">
        <f t="shared" si="34"/>
        <v/>
      </c>
      <c r="N230" s="245" t="str">
        <f t="shared" si="35"/>
        <v/>
      </c>
      <c r="O230" s="74"/>
      <c r="P230" s="70" t="str">
        <f t="shared" si="36"/>
        <v/>
      </c>
      <c r="Q230" s="236"/>
      <c r="R230" s="36" t="str">
        <f t="shared" si="39"/>
        <v>0</v>
      </c>
      <c r="S230" s="48" t="str">
        <f t="shared" si="40"/>
        <v>0</v>
      </c>
      <c r="T230" s="49" t="str">
        <f t="shared" si="41"/>
        <v/>
      </c>
      <c r="U230" s="252"/>
      <c r="V230" s="253"/>
      <c r="W230" s="41">
        <f t="shared" si="37"/>
        <v>100</v>
      </c>
      <c r="X230" s="67">
        <f t="shared" si="38"/>
        <v>0</v>
      </c>
      <c r="Y230" s="10"/>
      <c r="Z230" s="10"/>
    </row>
    <row r="231" spans="1:26" ht="21" customHeight="1" x14ac:dyDescent="0.25">
      <c r="A231" s="56"/>
      <c r="B231" s="83"/>
      <c r="C231" s="81"/>
      <c r="D231" s="79"/>
      <c r="E231" s="69"/>
      <c r="F231" s="233"/>
      <c r="G231" s="76"/>
      <c r="H231" s="203"/>
      <c r="I231" s="205"/>
      <c r="J231" s="73"/>
      <c r="K231" s="72"/>
      <c r="L231" s="75"/>
      <c r="M231" s="245" t="str">
        <f t="shared" si="34"/>
        <v/>
      </c>
      <c r="N231" s="245" t="str">
        <f t="shared" si="35"/>
        <v/>
      </c>
      <c r="O231" s="74"/>
      <c r="P231" s="70" t="str">
        <f t="shared" si="36"/>
        <v/>
      </c>
      <c r="Q231" s="236"/>
      <c r="R231" s="36" t="str">
        <f t="shared" si="39"/>
        <v>0</v>
      </c>
      <c r="S231" s="48" t="str">
        <f t="shared" si="40"/>
        <v>0</v>
      </c>
      <c r="T231" s="49" t="str">
        <f t="shared" si="41"/>
        <v/>
      </c>
      <c r="U231" s="252"/>
      <c r="V231" s="253"/>
      <c r="W231" s="41">
        <f t="shared" si="37"/>
        <v>100</v>
      </c>
      <c r="X231" s="67">
        <f t="shared" si="38"/>
        <v>0</v>
      </c>
      <c r="Y231" s="10"/>
      <c r="Z231" s="10"/>
    </row>
    <row r="232" spans="1:26" ht="21" customHeight="1" x14ac:dyDescent="0.25">
      <c r="A232" s="56"/>
      <c r="B232" s="83"/>
      <c r="C232" s="81"/>
      <c r="D232" s="79"/>
      <c r="E232" s="69"/>
      <c r="F232" s="233"/>
      <c r="G232" s="76"/>
      <c r="H232" s="203"/>
      <c r="I232" s="205"/>
      <c r="J232" s="73"/>
      <c r="K232" s="72"/>
      <c r="L232" s="75"/>
      <c r="M232" s="245" t="str">
        <f t="shared" si="34"/>
        <v/>
      </c>
      <c r="N232" s="245" t="str">
        <f t="shared" si="35"/>
        <v/>
      </c>
      <c r="O232" s="74"/>
      <c r="P232" s="70" t="str">
        <f t="shared" si="36"/>
        <v/>
      </c>
      <c r="Q232" s="236"/>
      <c r="R232" s="36" t="str">
        <f t="shared" si="39"/>
        <v>0</v>
      </c>
      <c r="S232" s="48" t="str">
        <f t="shared" si="40"/>
        <v>0</v>
      </c>
      <c r="T232" s="49" t="str">
        <f t="shared" si="41"/>
        <v/>
      </c>
      <c r="U232" s="252"/>
      <c r="V232" s="253"/>
      <c r="W232" s="41">
        <f t="shared" si="37"/>
        <v>100</v>
      </c>
      <c r="X232" s="67">
        <f t="shared" si="38"/>
        <v>0</v>
      </c>
      <c r="Y232" s="10"/>
      <c r="Z232" s="10"/>
    </row>
    <row r="233" spans="1:26" ht="21" customHeight="1" x14ac:dyDescent="0.25">
      <c r="A233" s="56"/>
      <c r="B233" s="83"/>
      <c r="C233" s="81"/>
      <c r="D233" s="79"/>
      <c r="E233" s="69"/>
      <c r="F233" s="233"/>
      <c r="G233" s="76"/>
      <c r="H233" s="203"/>
      <c r="I233" s="205"/>
      <c r="J233" s="73"/>
      <c r="K233" s="72"/>
      <c r="L233" s="75"/>
      <c r="M233" s="245" t="str">
        <f t="shared" si="34"/>
        <v/>
      </c>
      <c r="N233" s="245" t="str">
        <f t="shared" si="35"/>
        <v/>
      </c>
      <c r="O233" s="74"/>
      <c r="P233" s="70" t="str">
        <f t="shared" si="36"/>
        <v/>
      </c>
      <c r="Q233" s="236"/>
      <c r="R233" s="36" t="str">
        <f t="shared" si="39"/>
        <v>0</v>
      </c>
      <c r="S233" s="48" t="str">
        <f t="shared" si="40"/>
        <v>0</v>
      </c>
      <c r="T233" s="49" t="str">
        <f t="shared" si="41"/>
        <v/>
      </c>
      <c r="U233" s="252"/>
      <c r="V233" s="253"/>
      <c r="W233" s="41">
        <f t="shared" si="37"/>
        <v>100</v>
      </c>
      <c r="X233" s="67">
        <f t="shared" si="38"/>
        <v>0</v>
      </c>
      <c r="Y233" s="10"/>
      <c r="Z233" s="10"/>
    </row>
    <row r="234" spans="1:26" ht="21" customHeight="1" x14ac:dyDescent="0.25">
      <c r="A234" s="56"/>
      <c r="B234" s="83"/>
      <c r="C234" s="81"/>
      <c r="D234" s="79"/>
      <c r="E234" s="69"/>
      <c r="F234" s="233"/>
      <c r="G234" s="76"/>
      <c r="H234" s="203"/>
      <c r="I234" s="205"/>
      <c r="J234" s="73"/>
      <c r="K234" s="72"/>
      <c r="L234" s="75"/>
      <c r="M234" s="245" t="str">
        <f t="shared" si="34"/>
        <v/>
      </c>
      <c r="N234" s="245" t="str">
        <f t="shared" si="35"/>
        <v/>
      </c>
      <c r="O234" s="74"/>
      <c r="P234" s="70" t="str">
        <f t="shared" si="36"/>
        <v/>
      </c>
      <c r="Q234" s="236"/>
      <c r="R234" s="36" t="str">
        <f t="shared" si="39"/>
        <v>0</v>
      </c>
      <c r="S234" s="48" t="str">
        <f t="shared" si="40"/>
        <v>0</v>
      </c>
      <c r="T234" s="49" t="str">
        <f t="shared" si="41"/>
        <v/>
      </c>
      <c r="U234" s="252"/>
      <c r="V234" s="253"/>
      <c r="W234" s="41">
        <f t="shared" si="37"/>
        <v>100</v>
      </c>
      <c r="X234" s="67">
        <f t="shared" si="38"/>
        <v>0</v>
      </c>
      <c r="Y234" s="10"/>
      <c r="Z234" s="10"/>
    </row>
    <row r="235" spans="1:26" ht="21" customHeight="1" x14ac:dyDescent="0.25">
      <c r="A235" s="56"/>
      <c r="B235" s="83"/>
      <c r="C235" s="81"/>
      <c r="D235" s="79"/>
      <c r="E235" s="69"/>
      <c r="F235" s="233"/>
      <c r="G235" s="76"/>
      <c r="H235" s="203"/>
      <c r="I235" s="205"/>
      <c r="J235" s="73"/>
      <c r="K235" s="72"/>
      <c r="L235" s="75"/>
      <c r="M235" s="245" t="str">
        <f t="shared" si="34"/>
        <v/>
      </c>
      <c r="N235" s="245" t="str">
        <f t="shared" si="35"/>
        <v/>
      </c>
      <c r="O235" s="74"/>
      <c r="P235" s="70" t="str">
        <f t="shared" si="36"/>
        <v/>
      </c>
      <c r="Q235" s="236"/>
      <c r="R235" s="36" t="str">
        <f t="shared" si="39"/>
        <v>0</v>
      </c>
      <c r="S235" s="48" t="str">
        <f t="shared" si="40"/>
        <v>0</v>
      </c>
      <c r="T235" s="49" t="str">
        <f t="shared" si="41"/>
        <v/>
      </c>
      <c r="U235" s="252"/>
      <c r="V235" s="253"/>
      <c r="W235" s="41">
        <f t="shared" si="37"/>
        <v>100</v>
      </c>
      <c r="X235" s="67">
        <f t="shared" si="38"/>
        <v>0</v>
      </c>
      <c r="Y235" s="10"/>
      <c r="Z235" s="10"/>
    </row>
    <row r="236" spans="1:26" ht="21" customHeight="1" x14ac:dyDescent="0.25">
      <c r="A236" s="56"/>
      <c r="B236" s="83"/>
      <c r="C236" s="81"/>
      <c r="D236" s="79"/>
      <c r="E236" s="69"/>
      <c r="F236" s="233"/>
      <c r="G236" s="76"/>
      <c r="H236" s="203"/>
      <c r="I236" s="205"/>
      <c r="J236" s="73"/>
      <c r="K236" s="72"/>
      <c r="L236" s="75"/>
      <c r="M236" s="245" t="str">
        <f t="shared" si="34"/>
        <v/>
      </c>
      <c r="N236" s="245" t="str">
        <f t="shared" si="35"/>
        <v/>
      </c>
      <c r="O236" s="74"/>
      <c r="P236" s="70" t="str">
        <f t="shared" si="36"/>
        <v/>
      </c>
      <c r="Q236" s="236"/>
      <c r="R236" s="36" t="str">
        <f t="shared" si="39"/>
        <v>0</v>
      </c>
      <c r="S236" s="48" t="str">
        <f t="shared" si="40"/>
        <v>0</v>
      </c>
      <c r="T236" s="49" t="str">
        <f t="shared" si="41"/>
        <v/>
      </c>
      <c r="U236" s="252"/>
      <c r="V236" s="253"/>
      <c r="W236" s="41">
        <f t="shared" si="37"/>
        <v>100</v>
      </c>
      <c r="X236" s="67">
        <f t="shared" si="38"/>
        <v>0</v>
      </c>
      <c r="Y236" s="10"/>
      <c r="Z236" s="10"/>
    </row>
    <row r="237" spans="1:26" ht="21" customHeight="1" x14ac:dyDescent="0.25">
      <c r="A237" s="56"/>
      <c r="B237" s="83"/>
      <c r="C237" s="82"/>
      <c r="D237" s="79"/>
      <c r="E237" s="69"/>
      <c r="F237" s="233"/>
      <c r="G237" s="76"/>
      <c r="H237" s="203"/>
      <c r="I237" s="205"/>
      <c r="J237" s="73"/>
      <c r="K237" s="72"/>
      <c r="L237" s="75"/>
      <c r="M237" s="245" t="str">
        <f t="shared" si="34"/>
        <v/>
      </c>
      <c r="N237" s="245" t="str">
        <f t="shared" si="35"/>
        <v/>
      </c>
      <c r="O237" s="74"/>
      <c r="P237" s="70" t="str">
        <f t="shared" si="36"/>
        <v/>
      </c>
      <c r="Q237" s="236"/>
      <c r="R237" s="36" t="str">
        <f t="shared" si="39"/>
        <v>0</v>
      </c>
      <c r="S237" s="48" t="str">
        <f t="shared" si="40"/>
        <v>0</v>
      </c>
      <c r="T237" s="49" t="str">
        <f t="shared" si="41"/>
        <v/>
      </c>
      <c r="U237" s="252"/>
      <c r="V237" s="253"/>
      <c r="W237" s="41">
        <f t="shared" si="37"/>
        <v>100</v>
      </c>
      <c r="X237" s="67">
        <f t="shared" si="38"/>
        <v>0</v>
      </c>
      <c r="Y237" s="10"/>
      <c r="Z237" s="10"/>
    </row>
    <row r="238" spans="1:26" ht="21" customHeight="1" x14ac:dyDescent="0.25">
      <c r="A238" s="56"/>
      <c r="B238" s="83"/>
      <c r="C238" s="81"/>
      <c r="D238" s="79"/>
      <c r="E238" s="69"/>
      <c r="F238" s="233"/>
      <c r="G238" s="76"/>
      <c r="H238" s="203"/>
      <c r="I238" s="205"/>
      <c r="J238" s="73"/>
      <c r="K238" s="72"/>
      <c r="L238" s="75"/>
      <c r="M238" s="245" t="str">
        <f t="shared" si="34"/>
        <v/>
      </c>
      <c r="N238" s="245" t="str">
        <f t="shared" si="35"/>
        <v/>
      </c>
      <c r="O238" s="74"/>
      <c r="P238" s="70" t="str">
        <f t="shared" si="36"/>
        <v/>
      </c>
      <c r="Q238" s="236"/>
      <c r="R238" s="36" t="str">
        <f t="shared" si="39"/>
        <v>0</v>
      </c>
      <c r="S238" s="48" t="str">
        <f t="shared" si="40"/>
        <v>0</v>
      </c>
      <c r="T238" s="49" t="str">
        <f t="shared" si="41"/>
        <v/>
      </c>
      <c r="U238" s="252"/>
      <c r="V238" s="253"/>
      <c r="W238" s="41">
        <f t="shared" si="37"/>
        <v>100</v>
      </c>
      <c r="X238" s="67">
        <f t="shared" si="38"/>
        <v>0</v>
      </c>
      <c r="Y238" s="10"/>
      <c r="Z238" s="10"/>
    </row>
    <row r="239" spans="1:26" ht="21" customHeight="1" x14ac:dyDescent="0.25">
      <c r="A239" s="56"/>
      <c r="B239" s="81"/>
      <c r="C239" s="82"/>
      <c r="D239" s="69"/>
      <c r="E239" s="69"/>
      <c r="F239" s="233"/>
      <c r="G239" s="81"/>
      <c r="H239" s="71"/>
      <c r="I239" s="205"/>
      <c r="J239" s="73"/>
      <c r="K239" s="72"/>
      <c r="L239" s="75"/>
      <c r="M239" s="245" t="str">
        <f t="shared" si="34"/>
        <v/>
      </c>
      <c r="N239" s="245" t="str">
        <f t="shared" si="35"/>
        <v/>
      </c>
      <c r="O239" s="74"/>
      <c r="P239" s="70" t="str">
        <f t="shared" si="36"/>
        <v/>
      </c>
      <c r="Q239" s="236"/>
      <c r="R239" s="36" t="str">
        <f t="shared" si="39"/>
        <v>0</v>
      </c>
      <c r="S239" s="48" t="str">
        <f t="shared" si="40"/>
        <v>0</v>
      </c>
      <c r="T239" s="49" t="str">
        <f t="shared" si="41"/>
        <v/>
      </c>
      <c r="U239" s="252"/>
      <c r="V239" s="253"/>
      <c r="W239" s="41">
        <f t="shared" si="37"/>
        <v>100</v>
      </c>
      <c r="X239" s="67">
        <f t="shared" si="38"/>
        <v>0</v>
      </c>
      <c r="Y239" s="10"/>
      <c r="Z239" s="10"/>
    </row>
    <row r="240" spans="1:26" ht="21" customHeight="1" x14ac:dyDescent="0.25">
      <c r="A240" s="56"/>
      <c r="B240" s="81"/>
      <c r="C240" s="81"/>
      <c r="D240" s="69"/>
      <c r="E240" s="69"/>
      <c r="F240" s="233"/>
      <c r="G240" s="60"/>
      <c r="H240" s="71"/>
      <c r="I240" s="205"/>
      <c r="J240" s="73"/>
      <c r="K240" s="72"/>
      <c r="L240" s="75"/>
      <c r="M240" s="245" t="str">
        <f t="shared" si="34"/>
        <v/>
      </c>
      <c r="N240" s="245" t="str">
        <f t="shared" si="35"/>
        <v/>
      </c>
      <c r="O240" s="74"/>
      <c r="P240" s="70" t="str">
        <f t="shared" si="36"/>
        <v/>
      </c>
      <c r="Q240" s="236"/>
      <c r="R240" s="36" t="str">
        <f t="shared" si="39"/>
        <v>0</v>
      </c>
      <c r="S240" s="48" t="str">
        <f t="shared" si="40"/>
        <v>0</v>
      </c>
      <c r="T240" s="49" t="str">
        <f t="shared" si="41"/>
        <v/>
      </c>
      <c r="U240" s="252"/>
      <c r="V240" s="253"/>
      <c r="W240" s="41">
        <f t="shared" si="37"/>
        <v>100</v>
      </c>
      <c r="X240" s="67">
        <f t="shared" si="38"/>
        <v>0</v>
      </c>
      <c r="Y240" s="10"/>
      <c r="Z240" s="10"/>
    </row>
    <row r="241" spans="1:26" ht="21" customHeight="1" x14ac:dyDescent="0.25">
      <c r="A241" s="56"/>
      <c r="B241" s="81"/>
      <c r="C241" s="81"/>
      <c r="D241" s="69"/>
      <c r="E241" s="69"/>
      <c r="F241" s="233"/>
      <c r="G241" s="60"/>
      <c r="H241" s="71"/>
      <c r="I241" s="205"/>
      <c r="J241" s="73"/>
      <c r="K241" s="72"/>
      <c r="L241" s="75"/>
      <c r="M241" s="245" t="str">
        <f t="shared" si="34"/>
        <v/>
      </c>
      <c r="N241" s="245" t="str">
        <f t="shared" si="35"/>
        <v/>
      </c>
      <c r="O241" s="74"/>
      <c r="P241" s="70" t="str">
        <f t="shared" si="36"/>
        <v/>
      </c>
      <c r="Q241" s="236"/>
      <c r="R241" s="36" t="str">
        <f t="shared" si="39"/>
        <v>0</v>
      </c>
      <c r="S241" s="48" t="str">
        <f t="shared" si="40"/>
        <v>0</v>
      </c>
      <c r="T241" s="49" t="str">
        <f t="shared" si="41"/>
        <v/>
      </c>
      <c r="U241" s="252"/>
      <c r="V241" s="253"/>
      <c r="W241" s="41">
        <f t="shared" si="37"/>
        <v>100</v>
      </c>
      <c r="X241" s="67">
        <f t="shared" si="38"/>
        <v>0</v>
      </c>
      <c r="Y241" s="10"/>
      <c r="Z241" s="10"/>
    </row>
    <row r="242" spans="1:26" ht="21" customHeight="1" x14ac:dyDescent="0.25">
      <c r="A242" s="56"/>
      <c r="B242" s="65"/>
      <c r="C242" s="62"/>
      <c r="D242" s="78"/>
      <c r="E242" s="63"/>
      <c r="F242" s="234"/>
      <c r="G242" s="80"/>
      <c r="H242" s="204"/>
      <c r="I242" s="206"/>
      <c r="J242" s="77"/>
      <c r="K242" s="61"/>
      <c r="L242" s="64"/>
      <c r="M242" s="245" t="str">
        <f t="shared" si="34"/>
        <v/>
      </c>
      <c r="N242" s="245" t="str">
        <f t="shared" si="35"/>
        <v/>
      </c>
      <c r="O242" s="74"/>
      <c r="P242" s="70" t="str">
        <f t="shared" si="36"/>
        <v/>
      </c>
      <c r="Q242" s="236"/>
      <c r="R242" s="36" t="str">
        <f t="shared" si="39"/>
        <v>0</v>
      </c>
      <c r="S242" s="48" t="str">
        <f t="shared" si="40"/>
        <v>0</v>
      </c>
      <c r="T242" s="49" t="str">
        <f t="shared" si="41"/>
        <v/>
      </c>
      <c r="U242" s="252"/>
      <c r="V242" s="253"/>
      <c r="W242" s="41">
        <f t="shared" si="37"/>
        <v>100</v>
      </c>
      <c r="X242" s="67">
        <f t="shared" si="38"/>
        <v>0</v>
      </c>
      <c r="Y242" s="10"/>
      <c r="Z242" s="10"/>
    </row>
    <row r="243" spans="1:26" ht="21" customHeight="1" x14ac:dyDescent="0.25">
      <c r="A243" s="56"/>
      <c r="B243" s="83"/>
      <c r="C243" s="81"/>
      <c r="D243" s="78"/>
      <c r="E243" s="69"/>
      <c r="F243" s="233"/>
      <c r="G243" s="80"/>
      <c r="H243" s="203"/>
      <c r="I243" s="207"/>
      <c r="J243" s="73"/>
      <c r="K243" s="72"/>
      <c r="L243" s="75"/>
      <c r="M243" s="245" t="str">
        <f t="shared" si="34"/>
        <v/>
      </c>
      <c r="N243" s="245" t="str">
        <f t="shared" si="35"/>
        <v/>
      </c>
      <c r="O243" s="74"/>
      <c r="P243" s="70" t="str">
        <f t="shared" si="36"/>
        <v/>
      </c>
      <c r="Q243" s="236"/>
      <c r="R243" s="36" t="str">
        <f t="shared" si="39"/>
        <v>0</v>
      </c>
      <c r="S243" s="48" t="str">
        <f t="shared" si="40"/>
        <v>0</v>
      </c>
      <c r="T243" s="49" t="str">
        <f t="shared" si="41"/>
        <v/>
      </c>
      <c r="U243" s="252"/>
      <c r="V243" s="253"/>
      <c r="W243" s="41">
        <f t="shared" si="37"/>
        <v>100</v>
      </c>
      <c r="X243" s="67">
        <f t="shared" si="38"/>
        <v>0</v>
      </c>
      <c r="Y243" s="10"/>
      <c r="Z243" s="10"/>
    </row>
    <row r="244" spans="1:26" ht="21" customHeight="1" x14ac:dyDescent="0.25">
      <c r="A244" s="56"/>
      <c r="B244" s="84"/>
      <c r="C244" s="81"/>
      <c r="D244" s="79"/>
      <c r="E244" s="69"/>
      <c r="F244" s="233"/>
      <c r="G244" s="76"/>
      <c r="H244" s="203"/>
      <c r="I244" s="205"/>
      <c r="J244" s="73"/>
      <c r="K244" s="72"/>
      <c r="L244" s="75"/>
      <c r="M244" s="245" t="str">
        <f t="shared" si="34"/>
        <v/>
      </c>
      <c r="N244" s="245" t="str">
        <f t="shared" si="35"/>
        <v/>
      </c>
      <c r="O244" s="74"/>
      <c r="P244" s="70" t="str">
        <f t="shared" si="36"/>
        <v/>
      </c>
      <c r="Q244" s="236"/>
      <c r="R244" s="36" t="str">
        <f t="shared" si="39"/>
        <v>0</v>
      </c>
      <c r="S244" s="48" t="str">
        <f t="shared" si="40"/>
        <v>0</v>
      </c>
      <c r="T244" s="49" t="str">
        <f t="shared" si="41"/>
        <v/>
      </c>
      <c r="U244" s="252"/>
      <c r="V244" s="253"/>
      <c r="W244" s="41">
        <f t="shared" si="37"/>
        <v>100</v>
      </c>
      <c r="X244" s="67">
        <f t="shared" si="38"/>
        <v>0</v>
      </c>
      <c r="Y244" s="10"/>
      <c r="Z244" s="10"/>
    </row>
    <row r="245" spans="1:26" ht="21" customHeight="1" x14ac:dyDescent="0.25">
      <c r="A245" s="56"/>
      <c r="B245" s="83"/>
      <c r="C245" s="81"/>
      <c r="D245" s="79"/>
      <c r="E245" s="69"/>
      <c r="F245" s="233"/>
      <c r="G245" s="76"/>
      <c r="H245" s="203"/>
      <c r="I245" s="205"/>
      <c r="J245" s="73"/>
      <c r="K245" s="72"/>
      <c r="L245" s="75"/>
      <c r="M245" s="245" t="str">
        <f t="shared" si="34"/>
        <v/>
      </c>
      <c r="N245" s="245" t="str">
        <f t="shared" si="35"/>
        <v/>
      </c>
      <c r="O245" s="74"/>
      <c r="P245" s="70" t="str">
        <f t="shared" si="36"/>
        <v/>
      </c>
      <c r="Q245" s="236"/>
      <c r="R245" s="36" t="str">
        <f t="shared" si="39"/>
        <v>0</v>
      </c>
      <c r="S245" s="48" t="str">
        <f t="shared" si="40"/>
        <v>0</v>
      </c>
      <c r="T245" s="49" t="str">
        <f t="shared" si="41"/>
        <v/>
      </c>
      <c r="U245" s="252"/>
      <c r="V245" s="253"/>
      <c r="W245" s="41">
        <f t="shared" si="37"/>
        <v>100</v>
      </c>
      <c r="X245" s="67">
        <f t="shared" si="38"/>
        <v>0</v>
      </c>
      <c r="Y245" s="10"/>
      <c r="Z245" s="10"/>
    </row>
    <row r="246" spans="1:26" ht="21" customHeight="1" x14ac:dyDescent="0.25">
      <c r="A246" s="56"/>
      <c r="B246" s="83"/>
      <c r="C246" s="81"/>
      <c r="D246" s="79"/>
      <c r="E246" s="69"/>
      <c r="F246" s="233"/>
      <c r="G246" s="76"/>
      <c r="H246" s="203"/>
      <c r="I246" s="206"/>
      <c r="J246" s="73"/>
      <c r="K246" s="72"/>
      <c r="L246" s="75"/>
      <c r="M246" s="245" t="str">
        <f t="shared" si="34"/>
        <v/>
      </c>
      <c r="N246" s="245" t="str">
        <f t="shared" si="35"/>
        <v/>
      </c>
      <c r="O246" s="74"/>
      <c r="P246" s="70" t="str">
        <f t="shared" si="36"/>
        <v/>
      </c>
      <c r="Q246" s="236"/>
      <c r="R246" s="36" t="str">
        <f t="shared" si="39"/>
        <v>0</v>
      </c>
      <c r="S246" s="48" t="str">
        <f t="shared" si="40"/>
        <v>0</v>
      </c>
      <c r="T246" s="49" t="str">
        <f t="shared" si="41"/>
        <v/>
      </c>
      <c r="U246" s="252"/>
      <c r="V246" s="253"/>
      <c r="W246" s="41">
        <f t="shared" si="37"/>
        <v>100</v>
      </c>
      <c r="X246" s="67">
        <f t="shared" si="38"/>
        <v>0</v>
      </c>
      <c r="Y246" s="10"/>
      <c r="Z246" s="10"/>
    </row>
    <row r="247" spans="1:26" ht="21" customHeight="1" x14ac:dyDescent="0.25">
      <c r="A247" s="56"/>
      <c r="B247" s="83"/>
      <c r="C247" s="81"/>
      <c r="D247" s="79"/>
      <c r="E247" s="69"/>
      <c r="F247" s="233"/>
      <c r="G247" s="76"/>
      <c r="H247" s="203"/>
      <c r="I247" s="205"/>
      <c r="J247" s="73"/>
      <c r="K247" s="72"/>
      <c r="L247" s="75"/>
      <c r="M247" s="245" t="str">
        <f t="shared" si="34"/>
        <v/>
      </c>
      <c r="N247" s="245" t="str">
        <f t="shared" si="35"/>
        <v/>
      </c>
      <c r="O247" s="74"/>
      <c r="P247" s="70" t="str">
        <f t="shared" si="36"/>
        <v/>
      </c>
      <c r="Q247" s="236"/>
      <c r="R247" s="36" t="str">
        <f t="shared" si="39"/>
        <v>0</v>
      </c>
      <c r="S247" s="48" t="str">
        <f t="shared" si="40"/>
        <v>0</v>
      </c>
      <c r="T247" s="49" t="str">
        <f t="shared" si="41"/>
        <v/>
      </c>
      <c r="U247" s="252"/>
      <c r="V247" s="253"/>
      <c r="W247" s="41">
        <f t="shared" si="37"/>
        <v>100</v>
      </c>
      <c r="X247" s="67">
        <f t="shared" si="38"/>
        <v>0</v>
      </c>
      <c r="Y247" s="10"/>
      <c r="Z247" s="10"/>
    </row>
    <row r="248" spans="1:26" ht="21" customHeight="1" x14ac:dyDescent="0.25">
      <c r="A248" s="56"/>
      <c r="B248" s="83"/>
      <c r="C248" s="81"/>
      <c r="D248" s="79"/>
      <c r="E248" s="69"/>
      <c r="F248" s="233"/>
      <c r="G248" s="76"/>
      <c r="H248" s="203"/>
      <c r="I248" s="205"/>
      <c r="J248" s="73"/>
      <c r="K248" s="72"/>
      <c r="L248" s="75"/>
      <c r="M248" s="245" t="str">
        <f t="shared" si="34"/>
        <v/>
      </c>
      <c r="N248" s="245" t="str">
        <f t="shared" si="35"/>
        <v/>
      </c>
      <c r="O248" s="74"/>
      <c r="P248" s="70" t="str">
        <f t="shared" si="36"/>
        <v/>
      </c>
      <c r="Q248" s="236"/>
      <c r="R248" s="36" t="str">
        <f t="shared" si="39"/>
        <v>0</v>
      </c>
      <c r="S248" s="48" t="str">
        <f t="shared" si="40"/>
        <v>0</v>
      </c>
      <c r="T248" s="49" t="str">
        <f t="shared" si="41"/>
        <v/>
      </c>
      <c r="U248" s="252"/>
      <c r="V248" s="253"/>
      <c r="W248" s="41">
        <f t="shared" si="37"/>
        <v>100</v>
      </c>
      <c r="X248" s="67">
        <f t="shared" si="38"/>
        <v>0</v>
      </c>
      <c r="Y248" s="10"/>
      <c r="Z248" s="10"/>
    </row>
    <row r="249" spans="1:26" ht="21" customHeight="1" x14ac:dyDescent="0.25">
      <c r="A249" s="56"/>
      <c r="B249" s="83"/>
      <c r="C249" s="81"/>
      <c r="D249" s="79"/>
      <c r="E249" s="69"/>
      <c r="F249" s="233"/>
      <c r="G249" s="76"/>
      <c r="H249" s="203"/>
      <c r="I249" s="205"/>
      <c r="J249" s="73"/>
      <c r="K249" s="72"/>
      <c r="L249" s="75"/>
      <c r="M249" s="245" t="str">
        <f t="shared" si="34"/>
        <v/>
      </c>
      <c r="N249" s="245" t="str">
        <f t="shared" si="35"/>
        <v/>
      </c>
      <c r="O249" s="74"/>
      <c r="P249" s="70" t="str">
        <f t="shared" si="36"/>
        <v/>
      </c>
      <c r="Q249" s="236"/>
      <c r="R249" s="36" t="str">
        <f t="shared" si="39"/>
        <v>0</v>
      </c>
      <c r="S249" s="48" t="str">
        <f t="shared" si="40"/>
        <v>0</v>
      </c>
      <c r="T249" s="49" t="str">
        <f t="shared" si="41"/>
        <v/>
      </c>
      <c r="U249" s="252"/>
      <c r="V249" s="253"/>
      <c r="W249" s="41">
        <f t="shared" si="37"/>
        <v>100</v>
      </c>
      <c r="X249" s="67">
        <f t="shared" si="38"/>
        <v>0</v>
      </c>
      <c r="Y249" s="10"/>
      <c r="Z249" s="10"/>
    </row>
    <row r="250" spans="1:26" ht="21" customHeight="1" x14ac:dyDescent="0.25">
      <c r="A250" s="56"/>
      <c r="B250" s="83"/>
      <c r="C250" s="81"/>
      <c r="D250" s="79"/>
      <c r="E250" s="69"/>
      <c r="F250" s="233"/>
      <c r="G250" s="76"/>
      <c r="H250" s="203"/>
      <c r="I250" s="205"/>
      <c r="J250" s="73"/>
      <c r="K250" s="72"/>
      <c r="L250" s="75"/>
      <c r="M250" s="245" t="str">
        <f t="shared" si="34"/>
        <v/>
      </c>
      <c r="N250" s="245" t="str">
        <f t="shared" si="35"/>
        <v/>
      </c>
      <c r="O250" s="74"/>
      <c r="P250" s="70" t="str">
        <f t="shared" si="36"/>
        <v/>
      </c>
      <c r="Q250" s="236"/>
      <c r="R250" s="36" t="str">
        <f t="shared" si="39"/>
        <v>0</v>
      </c>
      <c r="S250" s="48" t="str">
        <f t="shared" si="40"/>
        <v>0</v>
      </c>
      <c r="T250" s="49" t="str">
        <f t="shared" si="41"/>
        <v/>
      </c>
      <c r="U250" s="252"/>
      <c r="V250" s="253"/>
      <c r="W250" s="41">
        <f t="shared" si="37"/>
        <v>100</v>
      </c>
      <c r="X250" s="67">
        <f t="shared" si="38"/>
        <v>0</v>
      </c>
      <c r="Y250" s="10"/>
      <c r="Z250" s="10"/>
    </row>
    <row r="251" spans="1:26" ht="21" customHeight="1" x14ac:dyDescent="0.25">
      <c r="A251" s="56"/>
      <c r="B251" s="83"/>
      <c r="C251" s="81"/>
      <c r="D251" s="79"/>
      <c r="E251" s="69"/>
      <c r="F251" s="233"/>
      <c r="G251" s="76"/>
      <c r="H251" s="203"/>
      <c r="I251" s="205"/>
      <c r="J251" s="73"/>
      <c r="K251" s="72"/>
      <c r="L251" s="75"/>
      <c r="M251" s="245" t="str">
        <f t="shared" si="34"/>
        <v/>
      </c>
      <c r="N251" s="245" t="str">
        <f t="shared" si="35"/>
        <v/>
      </c>
      <c r="O251" s="74"/>
      <c r="P251" s="70" t="str">
        <f t="shared" si="36"/>
        <v/>
      </c>
      <c r="Q251" s="236"/>
      <c r="R251" s="36" t="str">
        <f t="shared" si="39"/>
        <v>0</v>
      </c>
      <c r="S251" s="48" t="str">
        <f t="shared" si="40"/>
        <v>0</v>
      </c>
      <c r="T251" s="49" t="str">
        <f t="shared" si="41"/>
        <v/>
      </c>
      <c r="U251" s="252"/>
      <c r="V251" s="253"/>
      <c r="W251" s="41">
        <f t="shared" si="37"/>
        <v>100</v>
      </c>
      <c r="X251" s="67">
        <f t="shared" si="38"/>
        <v>0</v>
      </c>
      <c r="Y251" s="10"/>
      <c r="Z251" s="10"/>
    </row>
    <row r="252" spans="1:26" ht="21" customHeight="1" x14ac:dyDescent="0.25">
      <c r="A252" s="56"/>
      <c r="B252" s="83"/>
      <c r="C252" s="81"/>
      <c r="D252" s="79"/>
      <c r="E252" s="69"/>
      <c r="F252" s="233"/>
      <c r="G252" s="76"/>
      <c r="H252" s="203"/>
      <c r="I252" s="205"/>
      <c r="J252" s="73"/>
      <c r="K252" s="72"/>
      <c r="L252" s="75"/>
      <c r="M252" s="245" t="str">
        <f t="shared" si="34"/>
        <v/>
      </c>
      <c r="N252" s="245" t="str">
        <f t="shared" si="35"/>
        <v/>
      </c>
      <c r="O252" s="74"/>
      <c r="P252" s="70" t="str">
        <f t="shared" si="36"/>
        <v/>
      </c>
      <c r="Q252" s="236"/>
      <c r="R252" s="36" t="str">
        <f t="shared" si="39"/>
        <v>0</v>
      </c>
      <c r="S252" s="48" t="str">
        <f t="shared" si="40"/>
        <v>0</v>
      </c>
      <c r="T252" s="49" t="str">
        <f t="shared" si="41"/>
        <v/>
      </c>
      <c r="U252" s="252"/>
      <c r="V252" s="253"/>
      <c r="W252" s="41">
        <f t="shared" si="37"/>
        <v>100</v>
      </c>
      <c r="X252" s="67">
        <f t="shared" si="38"/>
        <v>0</v>
      </c>
      <c r="Y252" s="10"/>
      <c r="Z252" s="10"/>
    </row>
    <row r="253" spans="1:26" ht="21" customHeight="1" x14ac:dyDescent="0.25">
      <c r="A253" s="56"/>
      <c r="B253" s="83"/>
      <c r="C253" s="81"/>
      <c r="D253" s="79"/>
      <c r="E253" s="69"/>
      <c r="F253" s="233"/>
      <c r="G253" s="76"/>
      <c r="H253" s="203"/>
      <c r="I253" s="205"/>
      <c r="J253" s="73"/>
      <c r="K253" s="72"/>
      <c r="L253" s="75"/>
      <c r="M253" s="245" t="str">
        <f t="shared" si="34"/>
        <v/>
      </c>
      <c r="N253" s="245" t="str">
        <f t="shared" si="35"/>
        <v/>
      </c>
      <c r="O253" s="74"/>
      <c r="P253" s="70" t="str">
        <f t="shared" si="36"/>
        <v/>
      </c>
      <c r="Q253" s="236"/>
      <c r="R253" s="36" t="str">
        <f t="shared" si="39"/>
        <v>0</v>
      </c>
      <c r="S253" s="48" t="str">
        <f t="shared" si="40"/>
        <v>0</v>
      </c>
      <c r="T253" s="49" t="str">
        <f t="shared" si="41"/>
        <v/>
      </c>
      <c r="U253" s="252"/>
      <c r="V253" s="253"/>
      <c r="W253" s="41">
        <f t="shared" si="37"/>
        <v>100</v>
      </c>
      <c r="X253" s="67">
        <f t="shared" si="38"/>
        <v>0</v>
      </c>
      <c r="Y253" s="10"/>
      <c r="Z253" s="10"/>
    </row>
    <row r="254" spans="1:26" ht="21" customHeight="1" x14ac:dyDescent="0.25">
      <c r="A254" s="56"/>
      <c r="B254" s="83"/>
      <c r="C254" s="81"/>
      <c r="D254" s="79"/>
      <c r="E254" s="69"/>
      <c r="F254" s="233"/>
      <c r="G254" s="76"/>
      <c r="H254" s="203"/>
      <c r="I254" s="205"/>
      <c r="J254" s="73"/>
      <c r="K254" s="72"/>
      <c r="L254" s="75"/>
      <c r="M254" s="245" t="str">
        <f t="shared" si="34"/>
        <v/>
      </c>
      <c r="N254" s="245" t="str">
        <f t="shared" si="35"/>
        <v/>
      </c>
      <c r="O254" s="74"/>
      <c r="P254" s="70" t="str">
        <f t="shared" si="36"/>
        <v/>
      </c>
      <c r="Q254" s="236"/>
      <c r="R254" s="36" t="str">
        <f t="shared" si="39"/>
        <v>0</v>
      </c>
      <c r="S254" s="48" t="str">
        <f t="shared" si="40"/>
        <v>0</v>
      </c>
      <c r="T254" s="49" t="str">
        <f t="shared" si="41"/>
        <v/>
      </c>
      <c r="U254" s="252"/>
      <c r="V254" s="253"/>
      <c r="W254" s="41">
        <f t="shared" si="37"/>
        <v>100</v>
      </c>
      <c r="X254" s="67">
        <f t="shared" si="38"/>
        <v>0</v>
      </c>
      <c r="Y254" s="10"/>
      <c r="Z254" s="10"/>
    </row>
    <row r="255" spans="1:26" ht="21" customHeight="1" x14ac:dyDescent="0.25">
      <c r="A255" s="56"/>
      <c r="B255" s="83"/>
      <c r="C255" s="81"/>
      <c r="D255" s="79"/>
      <c r="E255" s="69"/>
      <c r="F255" s="233"/>
      <c r="G255" s="76"/>
      <c r="H255" s="203"/>
      <c r="I255" s="205"/>
      <c r="J255" s="73"/>
      <c r="K255" s="72"/>
      <c r="L255" s="75"/>
      <c r="M255" s="245" t="str">
        <f t="shared" si="34"/>
        <v/>
      </c>
      <c r="N255" s="245" t="str">
        <f t="shared" si="35"/>
        <v/>
      </c>
      <c r="O255" s="74"/>
      <c r="P255" s="70" t="str">
        <f t="shared" si="36"/>
        <v/>
      </c>
      <c r="Q255" s="236"/>
      <c r="R255" s="36" t="str">
        <f t="shared" si="39"/>
        <v>0</v>
      </c>
      <c r="S255" s="48" t="str">
        <f t="shared" si="40"/>
        <v>0</v>
      </c>
      <c r="T255" s="49" t="str">
        <f t="shared" si="41"/>
        <v/>
      </c>
      <c r="U255" s="252"/>
      <c r="V255" s="253"/>
      <c r="W255" s="41">
        <f t="shared" si="37"/>
        <v>100</v>
      </c>
      <c r="X255" s="67">
        <f t="shared" si="38"/>
        <v>0</v>
      </c>
      <c r="Y255" s="10"/>
      <c r="Z255" s="10"/>
    </row>
    <row r="256" spans="1:26" ht="21" customHeight="1" x14ac:dyDescent="0.25">
      <c r="A256" s="56"/>
      <c r="B256" s="83"/>
      <c r="C256" s="82"/>
      <c r="D256" s="79"/>
      <c r="E256" s="69"/>
      <c r="F256" s="233"/>
      <c r="G256" s="76"/>
      <c r="H256" s="203"/>
      <c r="I256" s="205"/>
      <c r="J256" s="73"/>
      <c r="K256" s="72"/>
      <c r="L256" s="75"/>
      <c r="M256" s="245" t="str">
        <f t="shared" si="34"/>
        <v/>
      </c>
      <c r="N256" s="245" t="str">
        <f t="shared" si="35"/>
        <v/>
      </c>
      <c r="O256" s="74"/>
      <c r="P256" s="70" t="str">
        <f t="shared" si="36"/>
        <v/>
      </c>
      <c r="Q256" s="236"/>
      <c r="R256" s="36" t="str">
        <f t="shared" si="39"/>
        <v>0</v>
      </c>
      <c r="S256" s="48" t="str">
        <f t="shared" si="40"/>
        <v>0</v>
      </c>
      <c r="T256" s="49" t="str">
        <f t="shared" si="41"/>
        <v/>
      </c>
      <c r="U256" s="252"/>
      <c r="V256" s="253"/>
      <c r="W256" s="41">
        <f t="shared" si="37"/>
        <v>100</v>
      </c>
      <c r="X256" s="67">
        <f t="shared" si="38"/>
        <v>0</v>
      </c>
      <c r="Y256" s="10"/>
      <c r="Z256" s="10"/>
    </row>
    <row r="257" spans="1:26" ht="21" customHeight="1" x14ac:dyDescent="0.25">
      <c r="A257" s="56"/>
      <c r="B257" s="85"/>
      <c r="C257" s="81"/>
      <c r="D257" s="79"/>
      <c r="E257" s="69"/>
      <c r="F257" s="233"/>
      <c r="G257" s="76"/>
      <c r="H257" s="203"/>
      <c r="I257" s="205"/>
      <c r="J257" s="73"/>
      <c r="K257" s="72"/>
      <c r="L257" s="75"/>
      <c r="M257" s="245" t="str">
        <f t="shared" si="34"/>
        <v/>
      </c>
      <c r="N257" s="245" t="str">
        <f t="shared" si="35"/>
        <v/>
      </c>
      <c r="O257" s="74"/>
      <c r="P257" s="70" t="str">
        <f t="shared" si="36"/>
        <v/>
      </c>
      <c r="Q257" s="236"/>
      <c r="R257" s="36" t="str">
        <f t="shared" si="39"/>
        <v>0</v>
      </c>
      <c r="S257" s="48" t="str">
        <f t="shared" si="40"/>
        <v>0</v>
      </c>
      <c r="T257" s="49" t="str">
        <f t="shared" si="41"/>
        <v/>
      </c>
      <c r="U257" s="252"/>
      <c r="V257" s="253"/>
      <c r="W257" s="41">
        <f t="shared" si="37"/>
        <v>100</v>
      </c>
      <c r="X257" s="67">
        <f t="shared" si="38"/>
        <v>0</v>
      </c>
      <c r="Y257" s="10"/>
      <c r="Z257" s="10"/>
    </row>
    <row r="258" spans="1:26" ht="21" customHeight="1" x14ac:dyDescent="0.25">
      <c r="A258" s="56"/>
      <c r="B258" s="83"/>
      <c r="C258" s="81"/>
      <c r="D258" s="79"/>
      <c r="E258" s="69"/>
      <c r="F258" s="233"/>
      <c r="G258" s="76"/>
      <c r="H258" s="203"/>
      <c r="I258" s="205"/>
      <c r="J258" s="73"/>
      <c r="K258" s="72"/>
      <c r="L258" s="75"/>
      <c r="M258" s="245" t="str">
        <f t="shared" si="34"/>
        <v/>
      </c>
      <c r="N258" s="245" t="str">
        <f t="shared" si="35"/>
        <v/>
      </c>
      <c r="O258" s="74"/>
      <c r="P258" s="70" t="str">
        <f t="shared" si="36"/>
        <v/>
      </c>
      <c r="Q258" s="236"/>
      <c r="R258" s="36" t="str">
        <f t="shared" si="39"/>
        <v>0</v>
      </c>
      <c r="S258" s="48" t="str">
        <f t="shared" si="40"/>
        <v>0</v>
      </c>
      <c r="T258" s="49" t="str">
        <f t="shared" si="41"/>
        <v/>
      </c>
      <c r="U258" s="252"/>
      <c r="V258" s="253"/>
      <c r="W258" s="41">
        <f t="shared" si="37"/>
        <v>100</v>
      </c>
      <c r="X258" s="67">
        <f t="shared" si="38"/>
        <v>0</v>
      </c>
      <c r="Y258" s="10"/>
      <c r="Z258" s="10"/>
    </row>
    <row r="259" spans="1:26" ht="21" customHeight="1" x14ac:dyDescent="0.25">
      <c r="A259" s="56"/>
      <c r="B259" s="82"/>
      <c r="C259" s="81"/>
      <c r="D259" s="79"/>
      <c r="E259" s="69"/>
      <c r="F259" s="233"/>
      <c r="G259" s="76"/>
      <c r="H259" s="203"/>
      <c r="I259" s="205"/>
      <c r="J259" s="73"/>
      <c r="K259" s="72"/>
      <c r="L259" s="75"/>
      <c r="M259" s="245" t="str">
        <f t="shared" si="34"/>
        <v/>
      </c>
      <c r="N259" s="245" t="str">
        <f t="shared" si="35"/>
        <v/>
      </c>
      <c r="O259" s="74"/>
      <c r="P259" s="70" t="str">
        <f t="shared" si="36"/>
        <v/>
      </c>
      <c r="Q259" s="236"/>
      <c r="R259" s="36" t="str">
        <f t="shared" si="39"/>
        <v>0</v>
      </c>
      <c r="S259" s="48" t="str">
        <f t="shared" si="40"/>
        <v>0</v>
      </c>
      <c r="T259" s="49" t="str">
        <f t="shared" si="41"/>
        <v/>
      </c>
      <c r="U259" s="252"/>
      <c r="V259" s="253"/>
      <c r="W259" s="41">
        <f t="shared" si="37"/>
        <v>100</v>
      </c>
      <c r="X259" s="67">
        <f t="shared" si="38"/>
        <v>0</v>
      </c>
      <c r="Y259" s="10"/>
      <c r="Z259" s="10"/>
    </row>
    <row r="260" spans="1:26" ht="21" customHeight="1" x14ac:dyDescent="0.25">
      <c r="A260" s="56"/>
      <c r="B260" s="83"/>
      <c r="C260" s="82"/>
      <c r="D260" s="79"/>
      <c r="E260" s="69"/>
      <c r="F260" s="233"/>
      <c r="G260" s="76"/>
      <c r="H260" s="203"/>
      <c r="I260" s="205"/>
      <c r="J260" s="73"/>
      <c r="K260" s="72"/>
      <c r="L260" s="75"/>
      <c r="M260" s="245" t="str">
        <f t="shared" si="34"/>
        <v/>
      </c>
      <c r="N260" s="245" t="str">
        <f t="shared" si="35"/>
        <v/>
      </c>
      <c r="O260" s="74"/>
      <c r="P260" s="70" t="str">
        <f t="shared" si="36"/>
        <v/>
      </c>
      <c r="Q260" s="236"/>
      <c r="R260" s="36" t="str">
        <f t="shared" si="39"/>
        <v>0</v>
      </c>
      <c r="S260" s="48" t="str">
        <f t="shared" si="40"/>
        <v>0</v>
      </c>
      <c r="T260" s="49" t="str">
        <f t="shared" si="41"/>
        <v/>
      </c>
      <c r="U260" s="252"/>
      <c r="V260" s="253"/>
      <c r="W260" s="41">
        <f t="shared" si="37"/>
        <v>100</v>
      </c>
      <c r="X260" s="67">
        <f t="shared" si="38"/>
        <v>0</v>
      </c>
      <c r="Y260" s="10"/>
      <c r="Z260" s="10"/>
    </row>
    <row r="261" spans="1:26" ht="21" customHeight="1" x14ac:dyDescent="0.25">
      <c r="A261" s="56"/>
      <c r="B261" s="82"/>
      <c r="C261" s="81"/>
      <c r="D261" s="79"/>
      <c r="E261" s="69"/>
      <c r="F261" s="233"/>
      <c r="G261" s="76"/>
      <c r="H261" s="203"/>
      <c r="I261" s="205"/>
      <c r="J261" s="73"/>
      <c r="K261" s="72"/>
      <c r="L261" s="75"/>
      <c r="M261" s="245" t="str">
        <f t="shared" si="34"/>
        <v/>
      </c>
      <c r="N261" s="245" t="str">
        <f t="shared" si="35"/>
        <v/>
      </c>
      <c r="O261" s="74"/>
      <c r="P261" s="70" t="str">
        <f t="shared" si="36"/>
        <v/>
      </c>
      <c r="Q261" s="236"/>
      <c r="R261" s="36" t="str">
        <f t="shared" si="39"/>
        <v>0</v>
      </c>
      <c r="S261" s="48" t="str">
        <f t="shared" si="40"/>
        <v>0</v>
      </c>
      <c r="T261" s="49" t="str">
        <f t="shared" si="41"/>
        <v/>
      </c>
      <c r="U261" s="252"/>
      <c r="V261" s="253"/>
      <c r="W261" s="41">
        <f t="shared" si="37"/>
        <v>100</v>
      </c>
      <c r="X261" s="67">
        <f t="shared" si="38"/>
        <v>0</v>
      </c>
      <c r="Y261" s="10"/>
      <c r="Z261" s="10"/>
    </row>
    <row r="262" spans="1:26" ht="21" customHeight="1" x14ac:dyDescent="0.25">
      <c r="A262" s="56"/>
      <c r="B262" s="86"/>
      <c r="C262" s="81"/>
      <c r="D262" s="79"/>
      <c r="E262" s="69"/>
      <c r="F262" s="233"/>
      <c r="G262" s="76"/>
      <c r="H262" s="203"/>
      <c r="I262" s="205"/>
      <c r="J262" s="73"/>
      <c r="K262" s="72"/>
      <c r="L262" s="75"/>
      <c r="M262" s="245" t="str">
        <f t="shared" si="34"/>
        <v/>
      </c>
      <c r="N262" s="245" t="str">
        <f t="shared" si="35"/>
        <v/>
      </c>
      <c r="O262" s="74"/>
      <c r="P262" s="70" t="str">
        <f t="shared" si="36"/>
        <v/>
      </c>
      <c r="Q262" s="236"/>
      <c r="R262" s="36" t="str">
        <f t="shared" si="39"/>
        <v>0</v>
      </c>
      <c r="S262" s="48" t="str">
        <f t="shared" si="40"/>
        <v>0</v>
      </c>
      <c r="T262" s="49" t="str">
        <f t="shared" si="41"/>
        <v/>
      </c>
      <c r="U262" s="252"/>
      <c r="V262" s="253"/>
      <c r="W262" s="41">
        <f t="shared" si="37"/>
        <v>100</v>
      </c>
      <c r="X262" s="67">
        <f t="shared" si="38"/>
        <v>0</v>
      </c>
      <c r="Y262" s="10"/>
      <c r="Z262" s="10"/>
    </row>
    <row r="263" spans="1:26" ht="21" customHeight="1" x14ac:dyDescent="0.25">
      <c r="A263" s="56"/>
      <c r="B263" s="83"/>
      <c r="C263" s="81"/>
      <c r="D263" s="79"/>
      <c r="E263" s="69"/>
      <c r="F263" s="233"/>
      <c r="G263" s="76"/>
      <c r="H263" s="203"/>
      <c r="I263" s="205"/>
      <c r="J263" s="73"/>
      <c r="K263" s="72"/>
      <c r="L263" s="75"/>
      <c r="M263" s="245" t="str">
        <f t="shared" si="34"/>
        <v/>
      </c>
      <c r="N263" s="245" t="str">
        <f t="shared" si="35"/>
        <v/>
      </c>
      <c r="O263" s="74"/>
      <c r="P263" s="70" t="str">
        <f t="shared" si="36"/>
        <v/>
      </c>
      <c r="Q263" s="236"/>
      <c r="R263" s="36" t="str">
        <f t="shared" si="39"/>
        <v>0</v>
      </c>
      <c r="S263" s="48" t="str">
        <f t="shared" si="40"/>
        <v>0</v>
      </c>
      <c r="T263" s="49" t="str">
        <f t="shared" si="41"/>
        <v/>
      </c>
      <c r="U263" s="252"/>
      <c r="V263" s="253"/>
      <c r="W263" s="41">
        <f t="shared" si="37"/>
        <v>100</v>
      </c>
      <c r="X263" s="67">
        <f t="shared" si="38"/>
        <v>0</v>
      </c>
      <c r="Y263" s="10"/>
      <c r="Z263" s="10"/>
    </row>
    <row r="264" spans="1:26" ht="21" customHeight="1" x14ac:dyDescent="0.25">
      <c r="A264" s="56"/>
      <c r="B264" s="83"/>
      <c r="C264" s="81"/>
      <c r="D264" s="79"/>
      <c r="E264" s="69"/>
      <c r="F264" s="233"/>
      <c r="G264" s="76"/>
      <c r="H264" s="203"/>
      <c r="I264" s="205"/>
      <c r="J264" s="73"/>
      <c r="K264" s="72"/>
      <c r="L264" s="75"/>
      <c r="M264" s="245" t="str">
        <f t="shared" si="34"/>
        <v/>
      </c>
      <c r="N264" s="245" t="str">
        <f t="shared" si="35"/>
        <v/>
      </c>
      <c r="O264" s="74"/>
      <c r="P264" s="70" t="str">
        <f t="shared" si="36"/>
        <v/>
      </c>
      <c r="Q264" s="236"/>
      <c r="R264" s="36" t="str">
        <f t="shared" si="39"/>
        <v>0</v>
      </c>
      <c r="S264" s="48" t="str">
        <f t="shared" si="40"/>
        <v>0</v>
      </c>
      <c r="T264" s="49" t="str">
        <f t="shared" si="41"/>
        <v/>
      </c>
      <c r="U264" s="252"/>
      <c r="V264" s="253"/>
      <c r="W264" s="41">
        <f t="shared" si="37"/>
        <v>100</v>
      </c>
      <c r="X264" s="67">
        <f t="shared" si="38"/>
        <v>0</v>
      </c>
      <c r="Y264" s="10"/>
      <c r="Z264" s="10"/>
    </row>
    <row r="265" spans="1:26" ht="21" customHeight="1" x14ac:dyDescent="0.25">
      <c r="A265" s="56"/>
      <c r="B265" s="83"/>
      <c r="C265" s="81"/>
      <c r="D265" s="79"/>
      <c r="E265" s="69"/>
      <c r="F265" s="233"/>
      <c r="G265" s="76"/>
      <c r="H265" s="203"/>
      <c r="I265" s="205"/>
      <c r="J265" s="73"/>
      <c r="K265" s="72"/>
      <c r="L265" s="75"/>
      <c r="M265" s="245" t="str">
        <f t="shared" si="34"/>
        <v/>
      </c>
      <c r="N265" s="245" t="str">
        <f t="shared" si="35"/>
        <v/>
      </c>
      <c r="O265" s="74"/>
      <c r="P265" s="70" t="str">
        <f t="shared" si="36"/>
        <v/>
      </c>
      <c r="Q265" s="236"/>
      <c r="R265" s="36" t="str">
        <f t="shared" si="39"/>
        <v>0</v>
      </c>
      <c r="S265" s="48" t="str">
        <f t="shared" si="40"/>
        <v>0</v>
      </c>
      <c r="T265" s="49" t="str">
        <f t="shared" si="41"/>
        <v/>
      </c>
      <c r="U265" s="252"/>
      <c r="V265" s="253"/>
      <c r="W265" s="41">
        <f t="shared" si="37"/>
        <v>100</v>
      </c>
      <c r="X265" s="67">
        <f t="shared" si="38"/>
        <v>0</v>
      </c>
      <c r="Y265" s="10"/>
      <c r="Z265" s="10"/>
    </row>
    <row r="266" spans="1:26" ht="21" customHeight="1" x14ac:dyDescent="0.25">
      <c r="A266" s="56"/>
      <c r="B266" s="83"/>
      <c r="C266" s="81"/>
      <c r="D266" s="79"/>
      <c r="E266" s="69"/>
      <c r="F266" s="233"/>
      <c r="G266" s="76"/>
      <c r="H266" s="203"/>
      <c r="I266" s="205"/>
      <c r="J266" s="73"/>
      <c r="K266" s="72"/>
      <c r="L266" s="75"/>
      <c r="M266" s="245" t="str">
        <f t="shared" si="34"/>
        <v/>
      </c>
      <c r="N266" s="245" t="str">
        <f t="shared" si="35"/>
        <v/>
      </c>
      <c r="O266" s="74"/>
      <c r="P266" s="70" t="str">
        <f t="shared" si="36"/>
        <v/>
      </c>
      <c r="Q266" s="236"/>
      <c r="R266" s="36" t="str">
        <f t="shared" si="39"/>
        <v>0</v>
      </c>
      <c r="S266" s="48" t="str">
        <f t="shared" si="40"/>
        <v>0</v>
      </c>
      <c r="T266" s="49" t="str">
        <f t="shared" si="41"/>
        <v/>
      </c>
      <c r="U266" s="252"/>
      <c r="V266" s="253"/>
      <c r="W266" s="41">
        <f t="shared" si="37"/>
        <v>100</v>
      </c>
      <c r="X266" s="67">
        <f t="shared" si="38"/>
        <v>0</v>
      </c>
      <c r="Y266" s="10"/>
      <c r="Z266" s="10"/>
    </row>
    <row r="267" spans="1:26" ht="21" customHeight="1" x14ac:dyDescent="0.25">
      <c r="A267" s="56"/>
      <c r="B267" s="83"/>
      <c r="C267" s="81"/>
      <c r="D267" s="79"/>
      <c r="E267" s="69"/>
      <c r="F267" s="233"/>
      <c r="G267" s="76"/>
      <c r="H267" s="203"/>
      <c r="I267" s="205"/>
      <c r="J267" s="73"/>
      <c r="K267" s="72"/>
      <c r="L267" s="75"/>
      <c r="M267" s="245" t="str">
        <f t="shared" si="34"/>
        <v/>
      </c>
      <c r="N267" s="245" t="str">
        <f t="shared" si="35"/>
        <v/>
      </c>
      <c r="O267" s="74"/>
      <c r="P267" s="70" t="str">
        <f t="shared" si="36"/>
        <v/>
      </c>
      <c r="Q267" s="236"/>
      <c r="R267" s="36" t="str">
        <f t="shared" si="39"/>
        <v>0</v>
      </c>
      <c r="S267" s="48" t="str">
        <f t="shared" si="40"/>
        <v>0</v>
      </c>
      <c r="T267" s="49" t="str">
        <f t="shared" si="41"/>
        <v/>
      </c>
      <c r="U267" s="252"/>
      <c r="V267" s="253"/>
      <c r="W267" s="41">
        <f t="shared" si="37"/>
        <v>100</v>
      </c>
      <c r="X267" s="67">
        <f t="shared" si="38"/>
        <v>0</v>
      </c>
      <c r="Y267" s="10"/>
      <c r="Z267" s="10"/>
    </row>
    <row r="268" spans="1:26" ht="21" customHeight="1" x14ac:dyDescent="0.25">
      <c r="A268" s="56"/>
      <c r="B268" s="83"/>
      <c r="C268" s="81"/>
      <c r="D268" s="79"/>
      <c r="E268" s="69"/>
      <c r="F268" s="233"/>
      <c r="G268" s="76"/>
      <c r="H268" s="203"/>
      <c r="I268" s="205"/>
      <c r="J268" s="73"/>
      <c r="K268" s="72"/>
      <c r="L268" s="75"/>
      <c r="M268" s="245" t="str">
        <f t="shared" si="34"/>
        <v/>
      </c>
      <c r="N268" s="245" t="str">
        <f t="shared" si="35"/>
        <v/>
      </c>
      <c r="O268" s="74"/>
      <c r="P268" s="70" t="str">
        <f t="shared" si="36"/>
        <v/>
      </c>
      <c r="Q268" s="236"/>
      <c r="R268" s="36" t="str">
        <f t="shared" si="39"/>
        <v>0</v>
      </c>
      <c r="S268" s="48" t="str">
        <f t="shared" si="40"/>
        <v>0</v>
      </c>
      <c r="T268" s="49" t="str">
        <f t="shared" si="41"/>
        <v/>
      </c>
      <c r="U268" s="252"/>
      <c r="V268" s="253"/>
      <c r="W268" s="41">
        <f t="shared" si="37"/>
        <v>100</v>
      </c>
      <c r="X268" s="67">
        <f t="shared" si="38"/>
        <v>0</v>
      </c>
      <c r="Y268" s="10"/>
      <c r="Z268" s="10"/>
    </row>
    <row r="269" spans="1:26" ht="21" customHeight="1" x14ac:dyDescent="0.25">
      <c r="A269" s="56"/>
      <c r="B269" s="83"/>
      <c r="C269" s="82"/>
      <c r="D269" s="79"/>
      <c r="E269" s="69"/>
      <c r="F269" s="233"/>
      <c r="G269" s="76"/>
      <c r="H269" s="203"/>
      <c r="I269" s="205"/>
      <c r="J269" s="73"/>
      <c r="K269" s="72"/>
      <c r="L269" s="75"/>
      <c r="M269" s="245" t="str">
        <f t="shared" si="34"/>
        <v/>
      </c>
      <c r="N269" s="245" t="str">
        <f t="shared" si="35"/>
        <v/>
      </c>
      <c r="O269" s="74"/>
      <c r="P269" s="70" t="str">
        <f t="shared" si="36"/>
        <v/>
      </c>
      <c r="Q269" s="236"/>
      <c r="R269" s="36" t="str">
        <f t="shared" si="39"/>
        <v>0</v>
      </c>
      <c r="S269" s="48" t="str">
        <f t="shared" si="40"/>
        <v>0</v>
      </c>
      <c r="T269" s="49" t="str">
        <f t="shared" si="41"/>
        <v/>
      </c>
      <c r="U269" s="252"/>
      <c r="V269" s="253"/>
      <c r="W269" s="41">
        <f t="shared" si="37"/>
        <v>100</v>
      </c>
      <c r="X269" s="67">
        <f t="shared" si="38"/>
        <v>0</v>
      </c>
      <c r="Y269" s="10"/>
      <c r="Z269" s="10"/>
    </row>
    <row r="270" spans="1:26" ht="21" customHeight="1" x14ac:dyDescent="0.25">
      <c r="A270" s="56"/>
      <c r="B270" s="83"/>
      <c r="C270" s="81"/>
      <c r="D270" s="79"/>
      <c r="E270" s="69"/>
      <c r="F270" s="233"/>
      <c r="G270" s="76"/>
      <c r="H270" s="203"/>
      <c r="I270" s="205"/>
      <c r="J270" s="73"/>
      <c r="K270" s="72"/>
      <c r="L270" s="75"/>
      <c r="M270" s="245" t="str">
        <f t="shared" ref="M270:M278" si="42">IF(J270="","",ROUND(((J270-K270)/W270*X270),2))</f>
        <v/>
      </c>
      <c r="N270" s="245" t="str">
        <f t="shared" ref="N270:N278" si="43">IF(L270="","",ROUND((J270-K270-M270),6))</f>
        <v/>
      </c>
      <c r="O270" s="74"/>
      <c r="P270" s="70" t="str">
        <f t="shared" ref="P270:P278" si="44">IF(L270="","",ROUND((J270-K270-M270-O270),2))</f>
        <v/>
      </c>
      <c r="Q270" s="236"/>
      <c r="R270" s="36" t="str">
        <f t="shared" si="39"/>
        <v>0</v>
      </c>
      <c r="S270" s="48" t="str">
        <f t="shared" si="40"/>
        <v>0</v>
      </c>
      <c r="T270" s="49" t="str">
        <f t="shared" si="41"/>
        <v/>
      </c>
      <c r="U270" s="252"/>
      <c r="V270" s="253"/>
      <c r="W270" s="41">
        <f t="shared" ref="W270:W278" si="45">100+L270</f>
        <v>100</v>
      </c>
      <c r="X270" s="67">
        <f t="shared" ref="X270:X278" si="46">W270-100</f>
        <v>0</v>
      </c>
      <c r="Y270" s="10"/>
      <c r="Z270" s="10"/>
    </row>
    <row r="271" spans="1:26" ht="21" customHeight="1" x14ac:dyDescent="0.25">
      <c r="A271" s="56"/>
      <c r="B271" s="81"/>
      <c r="C271" s="82"/>
      <c r="D271" s="69"/>
      <c r="E271" s="69"/>
      <c r="F271" s="233"/>
      <c r="G271" s="81"/>
      <c r="H271" s="71"/>
      <c r="I271" s="205"/>
      <c r="J271" s="73"/>
      <c r="K271" s="72"/>
      <c r="L271" s="75"/>
      <c r="M271" s="245" t="str">
        <f t="shared" si="42"/>
        <v/>
      </c>
      <c r="N271" s="245" t="str">
        <f t="shared" si="43"/>
        <v/>
      </c>
      <c r="O271" s="74"/>
      <c r="P271" s="70" t="str">
        <f t="shared" si="44"/>
        <v/>
      </c>
      <c r="Q271" s="236"/>
      <c r="R271" s="36" t="str">
        <f t="shared" si="39"/>
        <v>0</v>
      </c>
      <c r="S271" s="48" t="str">
        <f t="shared" si="40"/>
        <v>0</v>
      </c>
      <c r="T271" s="49" t="str">
        <f t="shared" si="41"/>
        <v/>
      </c>
      <c r="U271" s="252"/>
      <c r="V271" s="253"/>
      <c r="W271" s="41">
        <f t="shared" si="45"/>
        <v>100</v>
      </c>
      <c r="X271" s="67">
        <f t="shared" si="46"/>
        <v>0</v>
      </c>
      <c r="Y271" s="10"/>
      <c r="Z271" s="10"/>
    </row>
    <row r="272" spans="1:26" ht="21" customHeight="1" x14ac:dyDescent="0.25">
      <c r="A272" s="56"/>
      <c r="B272" s="83"/>
      <c r="C272" s="81"/>
      <c r="D272" s="79"/>
      <c r="E272" s="69"/>
      <c r="F272" s="233"/>
      <c r="G272" s="76"/>
      <c r="H272" s="203"/>
      <c r="I272" s="205"/>
      <c r="J272" s="73"/>
      <c r="K272" s="72"/>
      <c r="L272" s="75"/>
      <c r="M272" s="245" t="str">
        <f t="shared" si="42"/>
        <v/>
      </c>
      <c r="N272" s="245" t="str">
        <f t="shared" si="43"/>
        <v/>
      </c>
      <c r="O272" s="74"/>
      <c r="P272" s="70" t="str">
        <f t="shared" si="44"/>
        <v/>
      </c>
      <c r="Q272" s="236"/>
      <c r="R272" s="36" t="str">
        <f t="shared" si="39"/>
        <v>0</v>
      </c>
      <c r="S272" s="48" t="str">
        <f t="shared" si="40"/>
        <v>0</v>
      </c>
      <c r="T272" s="49" t="str">
        <f t="shared" si="41"/>
        <v/>
      </c>
      <c r="U272" s="252"/>
      <c r="V272" s="253"/>
      <c r="W272" s="41">
        <f t="shared" si="45"/>
        <v>100</v>
      </c>
      <c r="X272" s="67">
        <f t="shared" si="46"/>
        <v>0</v>
      </c>
      <c r="Y272" s="10"/>
      <c r="Z272" s="10"/>
    </row>
    <row r="273" spans="1:26" ht="21" customHeight="1" x14ac:dyDescent="0.25">
      <c r="A273" s="56"/>
      <c r="B273" s="83"/>
      <c r="C273" s="81"/>
      <c r="D273" s="79"/>
      <c r="E273" s="69"/>
      <c r="F273" s="233"/>
      <c r="G273" s="76"/>
      <c r="H273" s="203"/>
      <c r="I273" s="205"/>
      <c r="J273" s="73"/>
      <c r="K273" s="72"/>
      <c r="L273" s="75"/>
      <c r="M273" s="245" t="str">
        <f t="shared" si="42"/>
        <v/>
      </c>
      <c r="N273" s="245" t="str">
        <f t="shared" si="43"/>
        <v/>
      </c>
      <c r="O273" s="74"/>
      <c r="P273" s="70" t="str">
        <f t="shared" si="44"/>
        <v/>
      </c>
      <c r="Q273" s="236"/>
      <c r="R273" s="36" t="str">
        <f t="shared" ref="R273:R278" si="47">IF(Q273=$Q$5,$R$5,IF(Q273=$Q$7,$R$7,IF(Q273=$Q$9,$R$9,IF(Q273=$Q$11,$R$11,"0"))))</f>
        <v>0</v>
      </c>
      <c r="S273" s="48" t="str">
        <f t="shared" ref="S273:S278" si="48">IF(F273="Erschließung",$T$6,IF(F273="Bauwerk",$T$8,IF(F273="Außenanlagen",$T$10,IF(F273="Maschinen und technische Einrichtungen",$V$6,IF(F273="Nebenkosten",$V$8,"0")))))</f>
        <v>0</v>
      </c>
      <c r="T273" s="49" t="str">
        <f t="shared" ref="T273:T278" si="49">IFERROR(ROUND(((P273-(P273*R273))-((P273-(P273*R273))*S273)),2),"")</f>
        <v/>
      </c>
      <c r="U273" s="252"/>
      <c r="V273" s="253"/>
      <c r="W273" s="41">
        <f t="shared" si="45"/>
        <v>100</v>
      </c>
      <c r="X273" s="67">
        <f t="shared" si="46"/>
        <v>0</v>
      </c>
      <c r="Y273" s="10"/>
      <c r="Z273" s="10"/>
    </row>
    <row r="274" spans="1:26" ht="21" customHeight="1" x14ac:dyDescent="0.25">
      <c r="A274" s="56"/>
      <c r="B274" s="83"/>
      <c r="C274" s="81"/>
      <c r="D274" s="79"/>
      <c r="E274" s="69"/>
      <c r="F274" s="233"/>
      <c r="G274" s="76"/>
      <c r="H274" s="203"/>
      <c r="I274" s="205"/>
      <c r="J274" s="73"/>
      <c r="K274" s="72"/>
      <c r="L274" s="75"/>
      <c r="M274" s="245" t="str">
        <f t="shared" si="42"/>
        <v/>
      </c>
      <c r="N274" s="245" t="str">
        <f t="shared" si="43"/>
        <v/>
      </c>
      <c r="O274" s="74"/>
      <c r="P274" s="70" t="str">
        <f t="shared" si="44"/>
        <v/>
      </c>
      <c r="Q274" s="236"/>
      <c r="R274" s="36" t="str">
        <f t="shared" si="47"/>
        <v>0</v>
      </c>
      <c r="S274" s="48" t="str">
        <f t="shared" si="48"/>
        <v>0</v>
      </c>
      <c r="T274" s="49" t="str">
        <f t="shared" si="49"/>
        <v/>
      </c>
      <c r="U274" s="252"/>
      <c r="V274" s="253"/>
      <c r="W274" s="41">
        <f t="shared" si="45"/>
        <v>100</v>
      </c>
      <c r="X274" s="67">
        <f t="shared" si="46"/>
        <v>0</v>
      </c>
      <c r="Y274" s="10"/>
      <c r="Z274" s="10"/>
    </row>
    <row r="275" spans="1:26" ht="21" customHeight="1" x14ac:dyDescent="0.25">
      <c r="A275" s="56"/>
      <c r="B275" s="83"/>
      <c r="C275" s="81"/>
      <c r="D275" s="79"/>
      <c r="E275" s="69"/>
      <c r="F275" s="233"/>
      <c r="G275" s="76"/>
      <c r="H275" s="203"/>
      <c r="I275" s="205"/>
      <c r="J275" s="73"/>
      <c r="K275" s="72"/>
      <c r="L275" s="75"/>
      <c r="M275" s="245" t="str">
        <f t="shared" si="42"/>
        <v/>
      </c>
      <c r="N275" s="245" t="str">
        <f t="shared" si="43"/>
        <v/>
      </c>
      <c r="O275" s="74"/>
      <c r="P275" s="70" t="str">
        <f t="shared" si="44"/>
        <v/>
      </c>
      <c r="Q275" s="236"/>
      <c r="R275" s="36" t="str">
        <f t="shared" si="47"/>
        <v>0</v>
      </c>
      <c r="S275" s="48" t="str">
        <f t="shared" si="48"/>
        <v>0</v>
      </c>
      <c r="T275" s="49" t="str">
        <f t="shared" si="49"/>
        <v/>
      </c>
      <c r="U275" s="252"/>
      <c r="V275" s="253"/>
      <c r="W275" s="41">
        <f t="shared" si="45"/>
        <v>100</v>
      </c>
      <c r="X275" s="67">
        <f t="shared" si="46"/>
        <v>0</v>
      </c>
      <c r="Y275" s="10"/>
      <c r="Z275" s="10"/>
    </row>
    <row r="276" spans="1:26" ht="21" customHeight="1" x14ac:dyDescent="0.25">
      <c r="A276" s="56"/>
      <c r="B276" s="83"/>
      <c r="C276" s="81"/>
      <c r="D276" s="79"/>
      <c r="E276" s="69"/>
      <c r="F276" s="233"/>
      <c r="G276" s="76"/>
      <c r="H276" s="203"/>
      <c r="I276" s="205"/>
      <c r="J276" s="73"/>
      <c r="K276" s="72"/>
      <c r="L276" s="75"/>
      <c r="M276" s="245" t="str">
        <f t="shared" si="42"/>
        <v/>
      </c>
      <c r="N276" s="245" t="str">
        <f t="shared" si="43"/>
        <v/>
      </c>
      <c r="O276" s="74"/>
      <c r="P276" s="70" t="str">
        <f t="shared" si="44"/>
        <v/>
      </c>
      <c r="Q276" s="236"/>
      <c r="R276" s="36" t="str">
        <f t="shared" si="47"/>
        <v>0</v>
      </c>
      <c r="S276" s="48" t="str">
        <f t="shared" si="48"/>
        <v>0</v>
      </c>
      <c r="T276" s="49" t="str">
        <f>IFERROR(ROUND(((P276-(P276*R276))-((P276-(P276*R276))*S276)),2),"")</f>
        <v/>
      </c>
      <c r="U276" s="252"/>
      <c r="V276" s="253"/>
      <c r="W276" s="41">
        <f t="shared" si="45"/>
        <v>100</v>
      </c>
      <c r="X276" s="67">
        <f t="shared" si="46"/>
        <v>0</v>
      </c>
      <c r="Y276" s="10"/>
      <c r="Z276" s="10"/>
    </row>
    <row r="277" spans="1:26" ht="21" customHeight="1" x14ac:dyDescent="0.25">
      <c r="A277" s="56"/>
      <c r="B277" s="83"/>
      <c r="C277" s="82"/>
      <c r="D277" s="79"/>
      <c r="E277" s="69"/>
      <c r="F277" s="233"/>
      <c r="G277" s="76"/>
      <c r="H277" s="203"/>
      <c r="I277" s="205"/>
      <c r="J277" s="73"/>
      <c r="K277" s="72"/>
      <c r="L277" s="75"/>
      <c r="M277" s="245" t="str">
        <f t="shared" si="42"/>
        <v/>
      </c>
      <c r="N277" s="245" t="str">
        <f t="shared" si="43"/>
        <v/>
      </c>
      <c r="O277" s="74"/>
      <c r="P277" s="70" t="str">
        <f t="shared" si="44"/>
        <v/>
      </c>
      <c r="Q277" s="236"/>
      <c r="R277" s="36" t="str">
        <f t="shared" si="47"/>
        <v>0</v>
      </c>
      <c r="S277" s="48" t="str">
        <f t="shared" si="48"/>
        <v>0</v>
      </c>
      <c r="T277" s="49" t="str">
        <f t="shared" si="49"/>
        <v/>
      </c>
      <c r="U277" s="252"/>
      <c r="V277" s="253"/>
      <c r="W277" s="41">
        <f t="shared" si="45"/>
        <v>100</v>
      </c>
      <c r="X277" s="67">
        <f t="shared" si="46"/>
        <v>0</v>
      </c>
      <c r="Y277" s="10"/>
      <c r="Z277" s="10"/>
    </row>
    <row r="278" spans="1:26" ht="21" customHeight="1" thickBot="1" x14ac:dyDescent="0.3">
      <c r="A278" s="159"/>
      <c r="B278" s="160"/>
      <c r="C278" s="161"/>
      <c r="D278" s="162"/>
      <c r="E278" s="162"/>
      <c r="F278" s="235"/>
      <c r="G278" s="160"/>
      <c r="H278" s="163"/>
      <c r="I278" s="208"/>
      <c r="J278" s="164"/>
      <c r="K278" s="165"/>
      <c r="L278" s="166"/>
      <c r="M278" s="248" t="str">
        <f t="shared" si="42"/>
        <v/>
      </c>
      <c r="N278" s="248" t="str">
        <f t="shared" si="43"/>
        <v/>
      </c>
      <c r="O278" s="167"/>
      <c r="P278" s="50" t="str">
        <f t="shared" si="44"/>
        <v/>
      </c>
      <c r="Q278" s="237"/>
      <c r="R278" s="51" t="str">
        <f t="shared" si="47"/>
        <v>0</v>
      </c>
      <c r="S278" s="176" t="str">
        <f t="shared" si="48"/>
        <v>0</v>
      </c>
      <c r="T278" s="52" t="str">
        <f t="shared" si="49"/>
        <v/>
      </c>
      <c r="U278" s="254"/>
      <c r="V278" s="255"/>
      <c r="W278" s="41">
        <f t="shared" si="45"/>
        <v>100</v>
      </c>
      <c r="X278" s="67">
        <f t="shared" si="46"/>
        <v>0</v>
      </c>
      <c r="Y278" s="10"/>
      <c r="Z278" s="10"/>
    </row>
  </sheetData>
  <sheetProtection password="C300" sheet="1" autoFilter="0"/>
  <autoFilter ref="A15:V15">
    <filterColumn colId="20" showButton="0"/>
  </autoFilter>
  <mergeCells count="277">
    <mergeCell ref="U13:V13"/>
    <mergeCell ref="U14:V14"/>
    <mergeCell ref="U16:V16"/>
    <mergeCell ref="A11:K11"/>
    <mergeCell ref="C3:D3"/>
    <mergeCell ref="C5:D5"/>
    <mergeCell ref="G5:K5"/>
    <mergeCell ref="G7:G8"/>
    <mergeCell ref="U15:V15"/>
    <mergeCell ref="A7:B8"/>
    <mergeCell ref="C7:C8"/>
    <mergeCell ref="P3:Q3"/>
    <mergeCell ref="S3:V3"/>
    <mergeCell ref="U5:U6"/>
    <mergeCell ref="U22:V22"/>
    <mergeCell ref="U23:V23"/>
    <mergeCell ref="U24:V24"/>
    <mergeCell ref="U25:V25"/>
    <mergeCell ref="U26:V26"/>
    <mergeCell ref="U17:V17"/>
    <mergeCell ref="U18:V18"/>
    <mergeCell ref="U19:V19"/>
    <mergeCell ref="U20:V20"/>
    <mergeCell ref="U21:V21"/>
    <mergeCell ref="U32:V32"/>
    <mergeCell ref="U33:V33"/>
    <mergeCell ref="U34:V34"/>
    <mergeCell ref="U35:V35"/>
    <mergeCell ref="U36:V36"/>
    <mergeCell ref="U27:V27"/>
    <mergeCell ref="U28:V28"/>
    <mergeCell ref="U29:V29"/>
    <mergeCell ref="U30:V30"/>
    <mergeCell ref="U31:V31"/>
    <mergeCell ref="U42:V42"/>
    <mergeCell ref="U43:V43"/>
    <mergeCell ref="U44:V44"/>
    <mergeCell ref="U45:V45"/>
    <mergeCell ref="U46:V46"/>
    <mergeCell ref="U37:V37"/>
    <mergeCell ref="U38:V38"/>
    <mergeCell ref="U39:V39"/>
    <mergeCell ref="U40:V40"/>
    <mergeCell ref="U41:V41"/>
    <mergeCell ref="U52:V52"/>
    <mergeCell ref="U53:V53"/>
    <mergeCell ref="U54:V54"/>
    <mergeCell ref="U55:V55"/>
    <mergeCell ref="U56:V56"/>
    <mergeCell ref="U47:V47"/>
    <mergeCell ref="U48:V48"/>
    <mergeCell ref="U49:V49"/>
    <mergeCell ref="U50:V50"/>
    <mergeCell ref="U51:V51"/>
    <mergeCell ref="U62:V62"/>
    <mergeCell ref="U63:V63"/>
    <mergeCell ref="U64:V64"/>
    <mergeCell ref="U65:V65"/>
    <mergeCell ref="U66:V66"/>
    <mergeCell ref="U57:V57"/>
    <mergeCell ref="U58:V58"/>
    <mergeCell ref="U59:V59"/>
    <mergeCell ref="U60:V60"/>
    <mergeCell ref="U61:V61"/>
    <mergeCell ref="U72:V72"/>
    <mergeCell ref="U73:V73"/>
    <mergeCell ref="U74:V74"/>
    <mergeCell ref="U75:V75"/>
    <mergeCell ref="U76:V76"/>
    <mergeCell ref="U67:V67"/>
    <mergeCell ref="U68:V68"/>
    <mergeCell ref="U69:V69"/>
    <mergeCell ref="U70:V70"/>
    <mergeCell ref="U71:V71"/>
    <mergeCell ref="U82:V82"/>
    <mergeCell ref="U83:V83"/>
    <mergeCell ref="U84:V84"/>
    <mergeCell ref="U85:V85"/>
    <mergeCell ref="U86:V86"/>
    <mergeCell ref="U77:V77"/>
    <mergeCell ref="U78:V78"/>
    <mergeCell ref="U79:V79"/>
    <mergeCell ref="U80:V80"/>
    <mergeCell ref="U81:V81"/>
    <mergeCell ref="U92:V92"/>
    <mergeCell ref="U93:V93"/>
    <mergeCell ref="U94:V94"/>
    <mergeCell ref="U95:V95"/>
    <mergeCell ref="U96:V96"/>
    <mergeCell ref="U87:V87"/>
    <mergeCell ref="U88:V88"/>
    <mergeCell ref="U89:V89"/>
    <mergeCell ref="U90:V90"/>
    <mergeCell ref="U91:V91"/>
    <mergeCell ref="U102:V102"/>
    <mergeCell ref="U103:V103"/>
    <mergeCell ref="U104:V104"/>
    <mergeCell ref="U105:V105"/>
    <mergeCell ref="U106:V106"/>
    <mergeCell ref="U97:V97"/>
    <mergeCell ref="U98:V98"/>
    <mergeCell ref="U99:V99"/>
    <mergeCell ref="U100:V100"/>
    <mergeCell ref="U101:V101"/>
    <mergeCell ref="U112:V112"/>
    <mergeCell ref="U113:V113"/>
    <mergeCell ref="U114:V114"/>
    <mergeCell ref="U115:V115"/>
    <mergeCell ref="U116:V116"/>
    <mergeCell ref="U107:V107"/>
    <mergeCell ref="U108:V108"/>
    <mergeCell ref="U109:V109"/>
    <mergeCell ref="U110:V110"/>
    <mergeCell ref="U111:V111"/>
    <mergeCell ref="U122:V122"/>
    <mergeCell ref="U123:V123"/>
    <mergeCell ref="U124:V124"/>
    <mergeCell ref="U125:V125"/>
    <mergeCell ref="U126:V126"/>
    <mergeCell ref="U117:V117"/>
    <mergeCell ref="U118:V118"/>
    <mergeCell ref="U119:V119"/>
    <mergeCell ref="U120:V120"/>
    <mergeCell ref="U121:V121"/>
    <mergeCell ref="U132:V132"/>
    <mergeCell ref="U133:V133"/>
    <mergeCell ref="U134:V134"/>
    <mergeCell ref="U135:V135"/>
    <mergeCell ref="U136:V136"/>
    <mergeCell ref="U127:V127"/>
    <mergeCell ref="U128:V128"/>
    <mergeCell ref="U129:V129"/>
    <mergeCell ref="U130:V130"/>
    <mergeCell ref="U131:V131"/>
    <mergeCell ref="U142:V142"/>
    <mergeCell ref="U143:V143"/>
    <mergeCell ref="U144:V144"/>
    <mergeCell ref="U145:V145"/>
    <mergeCell ref="U146:V146"/>
    <mergeCell ref="U137:V137"/>
    <mergeCell ref="U138:V138"/>
    <mergeCell ref="U139:V139"/>
    <mergeCell ref="U140:V140"/>
    <mergeCell ref="U141:V141"/>
    <mergeCell ref="U152:V152"/>
    <mergeCell ref="U153:V153"/>
    <mergeCell ref="U154:V154"/>
    <mergeCell ref="U155:V155"/>
    <mergeCell ref="U156:V156"/>
    <mergeCell ref="U147:V147"/>
    <mergeCell ref="U148:V148"/>
    <mergeCell ref="U149:V149"/>
    <mergeCell ref="U150:V150"/>
    <mergeCell ref="U151:V151"/>
    <mergeCell ref="U162:V162"/>
    <mergeCell ref="U163:V163"/>
    <mergeCell ref="U164:V164"/>
    <mergeCell ref="U165:V165"/>
    <mergeCell ref="U166:V166"/>
    <mergeCell ref="U157:V157"/>
    <mergeCell ref="U158:V158"/>
    <mergeCell ref="U159:V159"/>
    <mergeCell ref="U160:V160"/>
    <mergeCell ref="U161:V161"/>
    <mergeCell ref="U172:V172"/>
    <mergeCell ref="U173:V173"/>
    <mergeCell ref="U174:V174"/>
    <mergeCell ref="U175:V175"/>
    <mergeCell ref="U176:V176"/>
    <mergeCell ref="U167:V167"/>
    <mergeCell ref="U168:V168"/>
    <mergeCell ref="U169:V169"/>
    <mergeCell ref="U170:V170"/>
    <mergeCell ref="U171:V171"/>
    <mergeCell ref="U182:V182"/>
    <mergeCell ref="U183:V183"/>
    <mergeCell ref="U184:V184"/>
    <mergeCell ref="U185:V185"/>
    <mergeCell ref="U186:V186"/>
    <mergeCell ref="U177:V177"/>
    <mergeCell ref="U178:V178"/>
    <mergeCell ref="U179:V179"/>
    <mergeCell ref="U180:V180"/>
    <mergeCell ref="U181:V181"/>
    <mergeCell ref="U192:V192"/>
    <mergeCell ref="U193:V193"/>
    <mergeCell ref="U194:V194"/>
    <mergeCell ref="U195:V195"/>
    <mergeCell ref="U196:V196"/>
    <mergeCell ref="U187:V187"/>
    <mergeCell ref="U188:V188"/>
    <mergeCell ref="U189:V189"/>
    <mergeCell ref="U190:V190"/>
    <mergeCell ref="U191:V191"/>
    <mergeCell ref="U202:V202"/>
    <mergeCell ref="U203:V203"/>
    <mergeCell ref="U204:V204"/>
    <mergeCell ref="U205:V205"/>
    <mergeCell ref="U206:V206"/>
    <mergeCell ref="U197:V197"/>
    <mergeCell ref="U198:V198"/>
    <mergeCell ref="U199:V199"/>
    <mergeCell ref="U200:V200"/>
    <mergeCell ref="U201:V201"/>
    <mergeCell ref="U212:V212"/>
    <mergeCell ref="U213:V213"/>
    <mergeCell ref="U214:V214"/>
    <mergeCell ref="U215:V215"/>
    <mergeCell ref="U216:V216"/>
    <mergeCell ref="U207:V207"/>
    <mergeCell ref="U208:V208"/>
    <mergeCell ref="U209:V209"/>
    <mergeCell ref="U210:V210"/>
    <mergeCell ref="U211:V211"/>
    <mergeCell ref="U222:V222"/>
    <mergeCell ref="U223:V223"/>
    <mergeCell ref="U224:V224"/>
    <mergeCell ref="U225:V225"/>
    <mergeCell ref="U226:V226"/>
    <mergeCell ref="U217:V217"/>
    <mergeCell ref="U218:V218"/>
    <mergeCell ref="U219:V219"/>
    <mergeCell ref="U220:V220"/>
    <mergeCell ref="U221:V221"/>
    <mergeCell ref="U232:V232"/>
    <mergeCell ref="U233:V233"/>
    <mergeCell ref="U234:V234"/>
    <mergeCell ref="U235:V235"/>
    <mergeCell ref="U236:V236"/>
    <mergeCell ref="U227:V227"/>
    <mergeCell ref="U228:V228"/>
    <mergeCell ref="U229:V229"/>
    <mergeCell ref="U230:V230"/>
    <mergeCell ref="U231:V231"/>
    <mergeCell ref="U242:V242"/>
    <mergeCell ref="U243:V243"/>
    <mergeCell ref="U244:V244"/>
    <mergeCell ref="U245:V245"/>
    <mergeCell ref="U246:V246"/>
    <mergeCell ref="U237:V237"/>
    <mergeCell ref="U238:V238"/>
    <mergeCell ref="U239:V239"/>
    <mergeCell ref="U240:V240"/>
    <mergeCell ref="U241:V241"/>
    <mergeCell ref="U253:V253"/>
    <mergeCell ref="U254:V254"/>
    <mergeCell ref="U255:V255"/>
    <mergeCell ref="U256:V256"/>
    <mergeCell ref="U247:V247"/>
    <mergeCell ref="U248:V248"/>
    <mergeCell ref="U249:V249"/>
    <mergeCell ref="U250:V250"/>
    <mergeCell ref="U251:V251"/>
    <mergeCell ref="P2:V2"/>
    <mergeCell ref="U277:V277"/>
    <mergeCell ref="U278:V278"/>
    <mergeCell ref="U272:V272"/>
    <mergeCell ref="U273:V273"/>
    <mergeCell ref="U274:V274"/>
    <mergeCell ref="U275:V275"/>
    <mergeCell ref="U276:V276"/>
    <mergeCell ref="U267:V267"/>
    <mergeCell ref="U268:V268"/>
    <mergeCell ref="U269:V269"/>
    <mergeCell ref="U270:V270"/>
    <mergeCell ref="U271:V271"/>
    <mergeCell ref="U262:V262"/>
    <mergeCell ref="U263:V263"/>
    <mergeCell ref="U264:V264"/>
    <mergeCell ref="U265:V265"/>
    <mergeCell ref="U266:V266"/>
    <mergeCell ref="U257:V257"/>
    <mergeCell ref="U258:V258"/>
    <mergeCell ref="U259:V259"/>
    <mergeCell ref="U260:V260"/>
    <mergeCell ref="U261:V261"/>
    <mergeCell ref="U252:V252"/>
  </mergeCells>
  <conditionalFormatting sqref="R16:S278">
    <cfRule type="cellIs" dxfId="0" priority="3" operator="equal">
      <formula>"0"</formula>
    </cfRule>
  </conditionalFormatting>
  <dataValidations count="6">
    <dataValidation allowBlank="1" showInputMessage="1" showErrorMessage="1" promptTitle="Hinweis:" prompt="Die Seitenzahlen können nur händisch nach Ausdruck der Belegliste eingetragen werden!" sqref="G7:G8"/>
    <dataValidation showDropDown="1" showInputMessage="1" showErrorMessage="1" sqref="G16:G278"/>
    <dataValidation type="list" allowBlank="1" showInputMessage="1" showErrorMessage="1" sqref="F16:F278">
      <formula1>$Z$16:$Z$21</formula1>
    </dataValidation>
    <dataValidation errorStyle="information" operator="lessThanOrEqual" allowBlank="1" showInputMessage="1" errorTitle="Achtung" error="Keine Zuwendung &gt; Nettobetrag" sqref="U14:U278"/>
    <dataValidation type="decimal" errorStyle="information" operator="lessThanOrEqual" allowBlank="1" showInputMessage="1" showErrorMessage="1" errorTitle="Achtung" error="Keine Zuwendung &gt; Nettobetrag" sqref="V18:V278">
      <formula1>$P18</formula1>
    </dataValidation>
    <dataValidation type="list" allowBlank="1" showInputMessage="1" showErrorMessage="1" sqref="Q16:Q278">
      <formula1>$Q$5:$Q$12</formula1>
    </dataValidation>
  </dataValidations>
  <pageMargins left="0.27559055118110237" right="0.15748031496062992" top="0.23622047244094491" bottom="0.23622047244094491" header="0.31496062992125984" footer="0.31496062992125984"/>
  <pageSetup paperSize="8" scale="61" fitToHeight="0" orientation="landscape" cellComments="asDisplayed" errors="blank"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1:F39"/>
  <sheetViews>
    <sheetView showGridLines="0" zoomScaleNormal="100" zoomScaleSheetLayoutView="70" workbookViewId="0">
      <selection activeCell="B1" sqref="B1:C2"/>
    </sheetView>
  </sheetViews>
  <sheetFormatPr baseColWidth="10" defaultRowHeight="15" x14ac:dyDescent="0.25"/>
  <cols>
    <col min="1" max="1" width="2.7109375" style="67" customWidth="1"/>
    <col min="2" max="2" width="29.7109375" style="67" customWidth="1"/>
    <col min="3" max="3" width="130.7109375" style="67" customWidth="1"/>
    <col min="4" max="4" width="22.7109375" style="67" customWidth="1"/>
    <col min="5" max="5" width="24.7109375" style="67" customWidth="1"/>
    <col min="6" max="16384" width="11.42578125" style="67"/>
  </cols>
  <sheetData>
    <row r="1" spans="2:5" ht="15" customHeight="1" x14ac:dyDescent="0.25">
      <c r="B1" s="285" t="s">
        <v>154</v>
      </c>
      <c r="C1" s="286"/>
    </row>
    <row r="2" spans="2:5" ht="15.75" customHeight="1" thickBot="1" x14ac:dyDescent="0.3">
      <c r="B2" s="287"/>
      <c r="C2" s="288"/>
      <c r="D2" s="99"/>
      <c r="E2" s="100" t="s">
        <v>155</v>
      </c>
    </row>
    <row r="3" spans="2:5" ht="15" customHeight="1" thickBot="1" x14ac:dyDescent="0.3">
      <c r="B3" s="101"/>
      <c r="C3" s="102"/>
      <c r="D3" s="99"/>
      <c r="E3" s="99"/>
    </row>
    <row r="4" spans="2:5" ht="84.75" customHeight="1" x14ac:dyDescent="0.25">
      <c r="B4" s="282" t="s">
        <v>139</v>
      </c>
      <c r="C4" s="283"/>
      <c r="D4" s="283"/>
      <c r="E4" s="284"/>
    </row>
    <row r="5" spans="2:5" ht="201" customHeight="1" thickBot="1" x14ac:dyDescent="0.3">
      <c r="B5" s="279" t="s">
        <v>141</v>
      </c>
      <c r="C5" s="280"/>
      <c r="D5" s="280"/>
      <c r="E5" s="281"/>
    </row>
    <row r="6" spans="2:5" ht="20.100000000000001" customHeight="1" thickBot="1" x14ac:dyDescent="0.3">
      <c r="B6" s="103"/>
      <c r="C6" s="102"/>
    </row>
    <row r="7" spans="2:5" s="141" customFormat="1" ht="15.75" thickBot="1" x14ac:dyDescent="0.3">
      <c r="B7" s="104" t="s">
        <v>117</v>
      </c>
      <c r="C7" s="105"/>
      <c r="D7" s="106"/>
      <c r="E7" s="106"/>
    </row>
    <row r="8" spans="2:5" s="141" customFormat="1" ht="36.75" customHeight="1" x14ac:dyDescent="0.25">
      <c r="B8" s="124" t="s">
        <v>100</v>
      </c>
      <c r="C8" s="148" t="s">
        <v>140</v>
      </c>
      <c r="D8" s="125" t="s">
        <v>40</v>
      </c>
      <c r="E8" s="126" t="s">
        <v>101</v>
      </c>
    </row>
    <row r="9" spans="2:5" s="141" customFormat="1" ht="21.75" customHeight="1" x14ac:dyDescent="0.25">
      <c r="B9" s="113" t="s">
        <v>102</v>
      </c>
      <c r="C9" s="149" t="s">
        <v>112</v>
      </c>
      <c r="D9" s="116" t="s">
        <v>16</v>
      </c>
      <c r="E9" s="117" t="s">
        <v>13</v>
      </c>
    </row>
    <row r="10" spans="2:5" s="141" customFormat="1" ht="22.5" customHeight="1" thickBot="1" x14ac:dyDescent="0.3">
      <c r="B10" s="127" t="s">
        <v>103</v>
      </c>
      <c r="C10" s="150" t="s">
        <v>104</v>
      </c>
      <c r="D10" s="128" t="s">
        <v>16</v>
      </c>
      <c r="E10" s="129" t="s">
        <v>13</v>
      </c>
    </row>
    <row r="11" spans="2:5" s="141" customFormat="1" ht="20.100000000000001" customHeight="1" x14ac:dyDescent="0.25">
      <c r="B11" s="123" t="s">
        <v>125</v>
      </c>
      <c r="C11" s="130"/>
      <c r="D11" s="131"/>
      <c r="E11" s="132"/>
    </row>
    <row r="12" spans="2:5" s="141" customFormat="1" ht="84" thickBot="1" x14ac:dyDescent="0.3">
      <c r="B12" s="219" t="s">
        <v>131</v>
      </c>
      <c r="C12" s="220" t="s">
        <v>146</v>
      </c>
      <c r="D12" s="221" t="s">
        <v>107</v>
      </c>
      <c r="E12" s="222" t="s">
        <v>145</v>
      </c>
    </row>
    <row r="13" spans="2:5" s="141" customFormat="1" ht="82.5" customHeight="1" x14ac:dyDescent="0.25">
      <c r="B13" s="223" t="s">
        <v>110</v>
      </c>
      <c r="C13" s="224" t="s">
        <v>143</v>
      </c>
      <c r="D13" s="225" t="s">
        <v>105</v>
      </c>
      <c r="E13" s="226" t="s">
        <v>106</v>
      </c>
    </row>
    <row r="14" spans="2:5" s="141" customFormat="1" ht="52.5" customHeight="1" thickBot="1" x14ac:dyDescent="0.3">
      <c r="B14" s="227" t="s">
        <v>65</v>
      </c>
      <c r="C14" s="228" t="s">
        <v>144</v>
      </c>
      <c r="D14" s="229" t="s">
        <v>105</v>
      </c>
      <c r="E14" s="230" t="s">
        <v>106</v>
      </c>
    </row>
    <row r="15" spans="2:5" s="141" customFormat="1" ht="20.100000000000001" customHeight="1" thickBot="1" x14ac:dyDescent="0.3">
      <c r="B15" s="138"/>
      <c r="C15" s="136"/>
      <c r="D15" s="137"/>
      <c r="E15" s="137"/>
    </row>
    <row r="16" spans="2:5" s="141" customFormat="1" ht="15.75" thickBot="1" x14ac:dyDescent="0.3">
      <c r="B16" s="104" t="s">
        <v>22</v>
      </c>
      <c r="C16" s="105"/>
      <c r="D16" s="106"/>
      <c r="E16" s="106"/>
    </row>
    <row r="17" spans="2:6" s="141" customFormat="1" ht="87" customHeight="1" thickBot="1" x14ac:dyDescent="0.3">
      <c r="B17" s="133" t="s">
        <v>151</v>
      </c>
      <c r="C17" s="151" t="s">
        <v>153</v>
      </c>
      <c r="D17" s="231" t="s">
        <v>17</v>
      </c>
      <c r="E17" s="231" t="s">
        <v>152</v>
      </c>
    </row>
    <row r="18" spans="2:6" s="141" customFormat="1" ht="15.75" thickBot="1" x14ac:dyDescent="0.3">
      <c r="B18" s="107" t="s">
        <v>25</v>
      </c>
      <c r="C18" s="152" t="s">
        <v>10</v>
      </c>
      <c r="D18" s="108" t="s">
        <v>11</v>
      </c>
      <c r="E18" s="109" t="s">
        <v>12</v>
      </c>
    </row>
    <row r="19" spans="2:6" s="141" customFormat="1" ht="91.5" customHeight="1" x14ac:dyDescent="0.25">
      <c r="B19" s="110" t="s">
        <v>26</v>
      </c>
      <c r="C19" s="148" t="s">
        <v>108</v>
      </c>
      <c r="D19" s="111" t="s">
        <v>75</v>
      </c>
      <c r="E19" s="112" t="s">
        <v>90</v>
      </c>
      <c r="F19" s="142"/>
    </row>
    <row r="20" spans="2:6" s="141" customFormat="1" ht="60" customHeight="1" x14ac:dyDescent="0.25">
      <c r="B20" s="143" t="s">
        <v>2</v>
      </c>
      <c r="C20" s="154" t="s">
        <v>77</v>
      </c>
      <c r="D20" s="144" t="s">
        <v>15</v>
      </c>
      <c r="E20" s="145"/>
      <c r="F20" s="142"/>
    </row>
    <row r="21" spans="2:6" s="141" customFormat="1" x14ac:dyDescent="0.25">
      <c r="B21" s="113" t="s">
        <v>1</v>
      </c>
      <c r="C21" s="153" t="s">
        <v>76</v>
      </c>
      <c r="D21" s="114" t="s">
        <v>15</v>
      </c>
      <c r="E21" s="115" t="s">
        <v>30</v>
      </c>
    </row>
    <row r="22" spans="2:6" s="141" customFormat="1" ht="16.5" customHeight="1" x14ac:dyDescent="0.25">
      <c r="B22" s="143" t="s">
        <v>5</v>
      </c>
      <c r="C22" s="154" t="s">
        <v>78</v>
      </c>
      <c r="D22" s="146" t="s">
        <v>16</v>
      </c>
      <c r="E22" s="147" t="s">
        <v>13</v>
      </c>
    </row>
    <row r="23" spans="2:6" s="141" customFormat="1" x14ac:dyDescent="0.25">
      <c r="B23" s="113" t="s">
        <v>4</v>
      </c>
      <c r="C23" s="153" t="s">
        <v>79</v>
      </c>
      <c r="D23" s="114" t="s">
        <v>16</v>
      </c>
      <c r="E23" s="115" t="s">
        <v>13</v>
      </c>
    </row>
    <row r="24" spans="2:6" s="141" customFormat="1" ht="90" x14ac:dyDescent="0.25">
      <c r="B24" s="118" t="s">
        <v>45</v>
      </c>
      <c r="C24" s="151" t="s">
        <v>92</v>
      </c>
      <c r="D24" s="119" t="s">
        <v>93</v>
      </c>
      <c r="E24" s="120" t="s">
        <v>94</v>
      </c>
    </row>
    <row r="25" spans="2:6" s="141" customFormat="1" ht="15" customHeight="1" x14ac:dyDescent="0.25">
      <c r="B25" s="113" t="s">
        <v>80</v>
      </c>
      <c r="C25" s="149" t="s">
        <v>91</v>
      </c>
      <c r="D25" s="116" t="s">
        <v>15</v>
      </c>
      <c r="E25" s="117" t="s">
        <v>30</v>
      </c>
    </row>
    <row r="26" spans="2:6" s="141" customFormat="1" x14ac:dyDescent="0.25">
      <c r="B26" s="113" t="s">
        <v>29</v>
      </c>
      <c r="C26" s="153" t="s">
        <v>95</v>
      </c>
      <c r="D26" s="114" t="s">
        <v>16</v>
      </c>
      <c r="E26" s="115" t="s">
        <v>13</v>
      </c>
    </row>
    <row r="27" spans="2:6" s="141" customFormat="1" ht="76.5" customHeight="1" x14ac:dyDescent="0.25">
      <c r="B27" s="133" t="s">
        <v>118</v>
      </c>
      <c r="C27" s="151" t="s">
        <v>109</v>
      </c>
      <c r="D27" s="116" t="s">
        <v>17</v>
      </c>
      <c r="E27" s="117" t="s">
        <v>14</v>
      </c>
    </row>
    <row r="28" spans="2:6" s="141" customFormat="1" ht="116.25" customHeight="1" x14ac:dyDescent="0.25">
      <c r="B28" s="113" t="s">
        <v>113</v>
      </c>
      <c r="C28" s="149" t="s">
        <v>96</v>
      </c>
      <c r="D28" s="116" t="s">
        <v>17</v>
      </c>
      <c r="E28" s="117" t="s">
        <v>14</v>
      </c>
    </row>
    <row r="29" spans="2:6" s="141" customFormat="1" ht="48.75" customHeight="1" x14ac:dyDescent="0.25">
      <c r="B29" s="156" t="s">
        <v>114</v>
      </c>
      <c r="C29" s="155" t="s">
        <v>97</v>
      </c>
      <c r="D29" s="157" t="s">
        <v>17</v>
      </c>
      <c r="E29" s="158" t="s">
        <v>14</v>
      </c>
    </row>
    <row r="30" spans="2:6" s="141" customFormat="1" ht="60" customHeight="1" x14ac:dyDescent="0.25">
      <c r="B30" s="118" t="s">
        <v>115</v>
      </c>
      <c r="C30" s="149" t="s">
        <v>130</v>
      </c>
      <c r="D30" s="119" t="s">
        <v>105</v>
      </c>
      <c r="E30" s="120" t="s">
        <v>111</v>
      </c>
    </row>
    <row r="31" spans="2:6" s="141" customFormat="1" ht="34.5" customHeight="1" x14ac:dyDescent="0.25">
      <c r="B31" s="134" t="s">
        <v>119</v>
      </c>
      <c r="C31" s="149" t="s">
        <v>147</v>
      </c>
      <c r="D31" s="116" t="s">
        <v>17</v>
      </c>
      <c r="E31" s="117" t="s">
        <v>14</v>
      </c>
    </row>
    <row r="32" spans="2:6" s="141" customFormat="1" ht="27.75" x14ac:dyDescent="0.25">
      <c r="B32" s="134" t="s">
        <v>120</v>
      </c>
      <c r="C32" s="149" t="s">
        <v>121</v>
      </c>
      <c r="D32" s="116" t="s">
        <v>17</v>
      </c>
      <c r="E32" s="117" t="s">
        <v>14</v>
      </c>
    </row>
    <row r="33" spans="2:5" s="141" customFormat="1" ht="127.5" customHeight="1" x14ac:dyDescent="0.25">
      <c r="B33" s="135" t="s">
        <v>116</v>
      </c>
      <c r="C33" s="149" t="s">
        <v>129</v>
      </c>
      <c r="D33" s="119" t="s">
        <v>17</v>
      </c>
      <c r="E33" s="117" t="s">
        <v>14</v>
      </c>
    </row>
    <row r="34" spans="2:5" s="141" customFormat="1" ht="42.75" customHeight="1" x14ac:dyDescent="0.25">
      <c r="B34" s="133" t="s">
        <v>122</v>
      </c>
      <c r="C34" s="149" t="s">
        <v>98</v>
      </c>
      <c r="D34" s="116" t="s">
        <v>17</v>
      </c>
      <c r="E34" s="121" t="s">
        <v>99</v>
      </c>
    </row>
    <row r="35" spans="2:5" s="141" customFormat="1" ht="15" customHeight="1" x14ac:dyDescent="0.25">
      <c r="B35" s="133" t="s">
        <v>72</v>
      </c>
      <c r="C35" s="149" t="s">
        <v>126</v>
      </c>
      <c r="D35" s="116" t="s">
        <v>93</v>
      </c>
      <c r="E35" s="121"/>
    </row>
    <row r="36" spans="2:5" s="141" customFormat="1" ht="15" customHeight="1" x14ac:dyDescent="0.25">
      <c r="B36" s="133" t="s">
        <v>132</v>
      </c>
      <c r="C36" s="149" t="s">
        <v>127</v>
      </c>
      <c r="D36" s="119" t="s">
        <v>105</v>
      </c>
      <c r="E36" s="120" t="s">
        <v>106</v>
      </c>
    </row>
    <row r="37" spans="2:5" s="141" customFormat="1" ht="27.75" x14ac:dyDescent="0.25">
      <c r="B37" s="133" t="s">
        <v>133</v>
      </c>
      <c r="C37" s="149" t="s">
        <v>128</v>
      </c>
      <c r="D37" s="119" t="s">
        <v>105</v>
      </c>
      <c r="E37" s="120" t="s">
        <v>106</v>
      </c>
    </row>
    <row r="38" spans="2:5" s="141" customFormat="1" ht="62.25" customHeight="1" x14ac:dyDescent="0.25">
      <c r="B38" s="134" t="s">
        <v>123</v>
      </c>
      <c r="C38" s="149" t="s">
        <v>134</v>
      </c>
      <c r="D38" s="116" t="s">
        <v>17</v>
      </c>
      <c r="E38" s="122" t="s">
        <v>99</v>
      </c>
    </row>
    <row r="39" spans="2:5" s="141" customFormat="1" ht="15.75" thickBot="1" x14ac:dyDescent="0.3">
      <c r="B39" s="140" t="s">
        <v>44</v>
      </c>
      <c r="C39" s="150" t="s">
        <v>124</v>
      </c>
      <c r="D39" s="128" t="s">
        <v>15</v>
      </c>
      <c r="E39" s="139"/>
    </row>
  </sheetData>
  <sheetProtection password="C400" sheet="1" objects="1" scenarios="1"/>
  <mergeCells count="3">
    <mergeCell ref="B5:E5"/>
    <mergeCell ref="B4:E4"/>
    <mergeCell ref="B1:C2"/>
  </mergeCells>
  <pageMargins left="0.25" right="0.25" top="0.75" bottom="0.75" header="0.3" footer="0.3"/>
  <pageSetup paperSize="8" scale="61" orientation="portrait" r:id="rId1"/>
  <colBreaks count="1" manualBreakCount="1">
    <brk id="2" max="3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16"/>
  <sheetViews>
    <sheetView workbookViewId="0">
      <selection activeCell="F14" sqref="F14"/>
    </sheetView>
  </sheetViews>
  <sheetFormatPr baseColWidth="10" defaultRowHeight="15" x14ac:dyDescent="0.25"/>
  <cols>
    <col min="1" max="1" width="39.7109375" bestFit="1" customWidth="1"/>
    <col min="2" max="2" width="20.140625" bestFit="1" customWidth="1"/>
    <col min="3" max="3" width="16.5703125" bestFit="1" customWidth="1"/>
    <col min="4" max="4" width="13.7109375" bestFit="1" customWidth="1"/>
    <col min="6" max="6" width="21.85546875" customWidth="1"/>
  </cols>
  <sheetData>
    <row r="1" spans="1:6" x14ac:dyDescent="0.25">
      <c r="A1" t="s">
        <v>46</v>
      </c>
      <c r="B1" t="s">
        <v>50</v>
      </c>
      <c r="C1" t="s">
        <v>49</v>
      </c>
      <c r="D1" t="s">
        <v>48</v>
      </c>
      <c r="F1" t="s">
        <v>53</v>
      </c>
    </row>
    <row r="2" spans="1:6" x14ac:dyDescent="0.25">
      <c r="A2" t="s">
        <v>0</v>
      </c>
      <c r="C2" t="s">
        <v>47</v>
      </c>
      <c r="D2" t="s">
        <v>47</v>
      </c>
      <c r="F2">
        <v>12</v>
      </c>
    </row>
    <row r="3" spans="1:6" x14ac:dyDescent="0.25">
      <c r="A3" t="s">
        <v>1</v>
      </c>
      <c r="C3" t="s">
        <v>47</v>
      </c>
      <c r="D3" t="s">
        <v>47</v>
      </c>
    </row>
    <row r="4" spans="1:6" x14ac:dyDescent="0.25">
      <c r="A4" t="s">
        <v>2</v>
      </c>
      <c r="C4" t="s">
        <v>47</v>
      </c>
      <c r="D4" t="s">
        <v>47</v>
      </c>
    </row>
    <row r="5" spans="1:6" x14ac:dyDescent="0.25">
      <c r="A5" t="s">
        <v>33</v>
      </c>
      <c r="C5" t="s">
        <v>47</v>
      </c>
      <c r="D5" t="s">
        <v>47</v>
      </c>
    </row>
    <row r="6" spans="1:6" x14ac:dyDescent="0.25">
      <c r="A6" t="s">
        <v>45</v>
      </c>
      <c r="C6" t="s">
        <v>47</v>
      </c>
      <c r="D6" t="s">
        <v>47</v>
      </c>
    </row>
    <row r="7" spans="1:6" x14ac:dyDescent="0.25">
      <c r="A7" t="s">
        <v>3</v>
      </c>
      <c r="C7" t="s">
        <v>47</v>
      </c>
      <c r="D7" t="s">
        <v>47</v>
      </c>
    </row>
    <row r="8" spans="1:6" x14ac:dyDescent="0.25">
      <c r="A8" t="s">
        <v>4</v>
      </c>
      <c r="C8" t="s">
        <v>47</v>
      </c>
      <c r="D8" t="s">
        <v>47</v>
      </c>
    </row>
    <row r="9" spans="1:6" x14ac:dyDescent="0.25">
      <c r="A9" t="s">
        <v>5</v>
      </c>
      <c r="C9" t="s">
        <v>47</v>
      </c>
      <c r="D9" t="s">
        <v>47</v>
      </c>
    </row>
    <row r="10" spans="1:6" x14ac:dyDescent="0.25">
      <c r="A10" t="s">
        <v>6</v>
      </c>
      <c r="C10" t="s">
        <v>47</v>
      </c>
      <c r="D10" t="s">
        <v>47</v>
      </c>
    </row>
    <row r="11" spans="1:6" x14ac:dyDescent="0.25">
      <c r="A11" t="s">
        <v>9</v>
      </c>
      <c r="C11" t="s">
        <v>47</v>
      </c>
      <c r="D11" t="s">
        <v>47</v>
      </c>
    </row>
    <row r="12" spans="1:6" x14ac:dyDescent="0.25">
      <c r="A12" t="s">
        <v>20</v>
      </c>
      <c r="C12" t="s">
        <v>47</v>
      </c>
      <c r="D12" t="s">
        <v>47</v>
      </c>
    </row>
    <row r="13" spans="1:6" x14ac:dyDescent="0.25">
      <c r="A13" t="s">
        <v>7</v>
      </c>
      <c r="C13" t="s">
        <v>47</v>
      </c>
      <c r="D13" t="s">
        <v>47</v>
      </c>
    </row>
    <row r="14" spans="1:6" x14ac:dyDescent="0.25">
      <c r="A14" t="s">
        <v>34</v>
      </c>
      <c r="C14" t="s">
        <v>47</v>
      </c>
      <c r="D14" t="s">
        <v>47</v>
      </c>
    </row>
    <row r="15" spans="1:6" x14ac:dyDescent="0.25">
      <c r="A15" t="s">
        <v>21</v>
      </c>
      <c r="C15" t="s">
        <v>47</v>
      </c>
      <c r="D15" t="s">
        <v>47</v>
      </c>
    </row>
    <row r="16" spans="1:6" x14ac:dyDescent="0.25">
      <c r="A16" t="s">
        <v>8</v>
      </c>
      <c r="C16" t="s">
        <v>47</v>
      </c>
      <c r="D16" t="s">
        <v>47</v>
      </c>
    </row>
  </sheetData>
  <pageMargins left="0.7" right="0.7" top="0.78740157499999996" bottom="0.78740157499999996"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Rechnungsblatt</vt:lpstr>
      <vt:lpstr>Erläuterungen</vt:lpstr>
      <vt:lpstr>Hilfstabelle_Spalten</vt:lpstr>
      <vt:lpstr>Erläuterungen!Druckbereich</vt:lpstr>
      <vt:lpstr>Rechnungsblatt!Druckbereich</vt:lpstr>
      <vt:lpstr>Rechnungsblatt!Drucktitel</vt:lpstr>
      <vt:lpstr>ProfilZeilen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Braun,Stephan (MLR)</dc:creator>
  <cp:lastModifiedBy>Grocholl, Simon (MLR)</cp:lastModifiedBy>
  <cp:lastPrinted>2019-03-29T11:39:46Z</cp:lastPrinted>
  <dcterms:created xsi:type="dcterms:W3CDTF">2014-10-23T08:24:36Z</dcterms:created>
  <dcterms:modified xsi:type="dcterms:W3CDTF">2020-11-16T10:52:08Z</dcterms:modified>
</cp:coreProperties>
</file>